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000" windowWidth="24435" windowHeight="5925"/>
  </bookViews>
  <sheets>
    <sheet name="kraj" sheetId="4" r:id="rId1"/>
    <sheet name="soukr" sheetId="5" r:id="rId2"/>
    <sheet name="obce" sheetId="6" r:id="rId3"/>
    <sheet name="MSMT" sheetId="9" r:id="rId4"/>
    <sheet name="SŠ za kraj celkem" sheetId="7" r:id="rId5"/>
    <sheet name="VOŠ" sheetId="10" r:id="rId6"/>
    <sheet name="SS vse" sheetId="8" r:id="rId7"/>
  </sheets>
  <definedNames>
    <definedName name="_xlnm._FilterDatabase" localSheetId="0" hidden="1">kraj!$A$3:$AI$192</definedName>
    <definedName name="_xlnm._FilterDatabase" localSheetId="3" hidden="1">MSMT!$A$3:$AM$3</definedName>
    <definedName name="_xlnm._FilterDatabase" localSheetId="2" hidden="1">obce!$A$3:$AM$3</definedName>
    <definedName name="_xlnm._FilterDatabase" localSheetId="1" hidden="1">soukr!$A$3:$U$48</definedName>
    <definedName name="_xlnm._FilterDatabase" localSheetId="6" hidden="1">'SS vse'!$A$3:$AI$253</definedName>
    <definedName name="_xlnm._FilterDatabase" localSheetId="5" hidden="1">VOŠ!$A$3:$WUY$3</definedName>
  </definedNames>
  <calcPr calcId="145621"/>
</workbook>
</file>

<file path=xl/calcChain.xml><?xml version="1.0" encoding="utf-8"?>
<calcChain xmlns="http://schemas.openxmlformats.org/spreadsheetml/2006/main">
  <c r="Q192" i="4" l="1"/>
  <c r="Q250" i="8"/>
  <c r="Q251" i="8"/>
  <c r="U47" i="5" l="1"/>
  <c r="T47" i="5"/>
  <c r="S47" i="5"/>
  <c r="R47" i="5"/>
  <c r="Q47" i="5"/>
  <c r="P47" i="5"/>
  <c r="O47" i="5"/>
  <c r="N47" i="5"/>
  <c r="M47" i="5"/>
  <c r="L47" i="5"/>
  <c r="K47" i="5"/>
  <c r="J47" i="5"/>
  <c r="I47" i="5"/>
  <c r="O17" i="7"/>
  <c r="O20" i="7"/>
  <c r="M22" i="10" l="1"/>
  <c r="O21" i="10"/>
  <c r="N21" i="10"/>
  <c r="M21" i="10"/>
  <c r="L21" i="10"/>
  <c r="K21" i="10"/>
  <c r="J21" i="10"/>
  <c r="I21" i="10"/>
  <c r="H21" i="10"/>
  <c r="O20" i="10"/>
  <c r="O22" i="10" s="1"/>
  <c r="N20" i="10"/>
  <c r="N22" i="10" s="1"/>
  <c r="M20" i="10"/>
  <c r="L20" i="10"/>
  <c r="L22" i="10" s="1"/>
  <c r="K20" i="10"/>
  <c r="K22" i="10" s="1"/>
  <c r="J20" i="10"/>
  <c r="J22" i="10" s="1"/>
  <c r="I20" i="10"/>
  <c r="I22" i="10" s="1"/>
  <c r="H20" i="10"/>
  <c r="H22" i="10" s="1"/>
  <c r="G18" i="7" l="1"/>
  <c r="Q19" i="7"/>
  <c r="P19" i="7"/>
  <c r="O19" i="7"/>
  <c r="N19" i="7"/>
  <c r="M19" i="7"/>
  <c r="L19" i="7"/>
  <c r="K19" i="7"/>
  <c r="J19" i="7"/>
  <c r="I19" i="7"/>
  <c r="H19" i="7"/>
  <c r="G19" i="7"/>
  <c r="Q17" i="7"/>
  <c r="P17" i="7"/>
  <c r="N17" i="7"/>
  <c r="M17" i="7"/>
  <c r="L17" i="7"/>
  <c r="K17" i="7"/>
  <c r="J17" i="7"/>
  <c r="I17" i="7"/>
  <c r="H17" i="7"/>
  <c r="G17" i="7"/>
  <c r="G20" i="7" s="1"/>
  <c r="U242" i="8" l="1"/>
  <c r="T242" i="8"/>
  <c r="S242" i="8"/>
  <c r="R242" i="8"/>
  <c r="Q242" i="8"/>
  <c r="P242" i="8"/>
  <c r="O242" i="8"/>
  <c r="N242" i="8"/>
  <c r="M242" i="8"/>
  <c r="L242" i="8"/>
  <c r="K242" i="8"/>
  <c r="J242" i="8"/>
  <c r="I242" i="8"/>
  <c r="U241" i="8"/>
  <c r="T241" i="8"/>
  <c r="S241" i="8"/>
  <c r="R241" i="8"/>
  <c r="Q241" i="8"/>
  <c r="P241" i="8"/>
  <c r="O241" i="8"/>
  <c r="N241" i="8"/>
  <c r="M241" i="8"/>
  <c r="L241" i="8"/>
  <c r="K241" i="8"/>
  <c r="J241" i="8"/>
  <c r="I241" i="8"/>
  <c r="U240" i="8"/>
  <c r="T240" i="8"/>
  <c r="S240" i="8"/>
  <c r="R240" i="8"/>
  <c r="Q240" i="8"/>
  <c r="P240" i="8"/>
  <c r="O240" i="8"/>
  <c r="N240" i="8"/>
  <c r="M240" i="8"/>
  <c r="L240" i="8"/>
  <c r="K240" i="8"/>
  <c r="J240" i="8"/>
  <c r="I240" i="8"/>
  <c r="U239" i="8"/>
  <c r="T239" i="8"/>
  <c r="S239" i="8"/>
  <c r="R239" i="8"/>
  <c r="Q239" i="8"/>
  <c r="P239" i="8"/>
  <c r="O239" i="8"/>
  <c r="N239" i="8"/>
  <c r="M239" i="8"/>
  <c r="L239" i="8"/>
  <c r="K239" i="8"/>
  <c r="J239" i="8"/>
  <c r="I239" i="8"/>
  <c r="I245" i="8"/>
  <c r="U237" i="8"/>
  <c r="U238" i="8" s="1"/>
  <c r="T237" i="8"/>
  <c r="T238" i="8" s="1"/>
  <c r="S237" i="8"/>
  <c r="S238" i="8" s="1"/>
  <c r="R237" i="8"/>
  <c r="R238" i="8" s="1"/>
  <c r="Q237" i="8"/>
  <c r="Q238" i="8" s="1"/>
  <c r="P237" i="8"/>
  <c r="P238" i="8" s="1"/>
  <c r="O237" i="8"/>
  <c r="O238" i="8" s="1"/>
  <c r="N237" i="8"/>
  <c r="N238" i="8" s="1"/>
  <c r="M237" i="8"/>
  <c r="M238" i="8" s="1"/>
  <c r="L237" i="8"/>
  <c r="L238" i="8" s="1"/>
  <c r="K237" i="8"/>
  <c r="K238" i="8" s="1"/>
  <c r="J237" i="8"/>
  <c r="J238" i="8" s="1"/>
  <c r="I237" i="8"/>
  <c r="I238" i="8" s="1"/>
  <c r="T7" i="9"/>
  <c r="S7" i="9"/>
  <c r="P7" i="9"/>
  <c r="O7" i="9"/>
  <c r="L7" i="9"/>
  <c r="K7" i="9"/>
  <c r="U6" i="9"/>
  <c r="U7" i="9" s="1"/>
  <c r="T6" i="9"/>
  <c r="S6" i="9"/>
  <c r="R6" i="9"/>
  <c r="R7" i="9" s="1"/>
  <c r="Q6" i="9"/>
  <c r="Q7" i="9" s="1"/>
  <c r="P6" i="9"/>
  <c r="O6" i="9"/>
  <c r="N6" i="9"/>
  <c r="N7" i="9" s="1"/>
  <c r="M6" i="9"/>
  <c r="M7" i="9" s="1"/>
  <c r="L6" i="9"/>
  <c r="K6" i="9"/>
  <c r="J6" i="9"/>
  <c r="J7" i="9" s="1"/>
  <c r="I6" i="9"/>
  <c r="I7" i="9" s="1"/>
  <c r="I251" i="8" l="1"/>
  <c r="K243" i="8"/>
  <c r="K244" i="8" s="1"/>
  <c r="O243" i="8"/>
  <c r="O244" i="8" s="1"/>
  <c r="S243" i="8"/>
  <c r="S244" i="8" s="1"/>
  <c r="L243" i="8"/>
  <c r="L244" i="8" s="1"/>
  <c r="P243" i="8"/>
  <c r="P244" i="8" s="1"/>
  <c r="T243" i="8"/>
  <c r="T244" i="8" s="1"/>
  <c r="J243" i="8"/>
  <c r="J244" i="8" s="1"/>
  <c r="N243" i="8"/>
  <c r="N244" i="8" s="1"/>
  <c r="R243" i="8"/>
  <c r="R244" i="8" s="1"/>
  <c r="I243" i="8"/>
  <c r="I244" i="8" s="1"/>
  <c r="M243" i="8"/>
  <c r="M244" i="8" s="1"/>
  <c r="Q243" i="8"/>
  <c r="Q244" i="8" s="1"/>
  <c r="U243" i="8"/>
  <c r="U244" i="8" s="1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U248" i="8"/>
  <c r="T248" i="8"/>
  <c r="S248" i="8"/>
  <c r="R248" i="8"/>
  <c r="Q248" i="8"/>
  <c r="P248" i="8"/>
  <c r="O248" i="8"/>
  <c r="N248" i="8"/>
  <c r="M248" i="8"/>
  <c r="L248" i="8"/>
  <c r="K248" i="8"/>
  <c r="J248" i="8"/>
  <c r="I248" i="8"/>
  <c r="U247" i="8"/>
  <c r="T247" i="8"/>
  <c r="S247" i="8"/>
  <c r="R247" i="8"/>
  <c r="Q247" i="8"/>
  <c r="P247" i="8"/>
  <c r="O247" i="8"/>
  <c r="N247" i="8"/>
  <c r="M247" i="8"/>
  <c r="L247" i="8"/>
  <c r="K247" i="8"/>
  <c r="J247" i="8"/>
  <c r="I247" i="8"/>
  <c r="U246" i="8"/>
  <c r="T246" i="8"/>
  <c r="S246" i="8"/>
  <c r="R246" i="8"/>
  <c r="Q246" i="8"/>
  <c r="P246" i="8"/>
  <c r="O246" i="8"/>
  <c r="N246" i="8"/>
  <c r="M246" i="8"/>
  <c r="L246" i="8"/>
  <c r="K246" i="8"/>
  <c r="J246" i="8"/>
  <c r="I246" i="8"/>
  <c r="U245" i="8"/>
  <c r="U251" i="8" s="1"/>
  <c r="T245" i="8"/>
  <c r="S245" i="8"/>
  <c r="S251" i="8" s="1"/>
  <c r="R245" i="8"/>
  <c r="R251" i="8" s="1"/>
  <c r="Q245" i="8"/>
  <c r="P245" i="8"/>
  <c r="P251" i="8" s="1"/>
  <c r="O245" i="8"/>
  <c r="O251" i="8" s="1"/>
  <c r="N245" i="8"/>
  <c r="N251" i="8" s="1"/>
  <c r="M245" i="8"/>
  <c r="M251" i="8" s="1"/>
  <c r="L245" i="8"/>
  <c r="L251" i="8" s="1"/>
  <c r="K245" i="8"/>
  <c r="K251" i="8" s="1"/>
  <c r="J245" i="8"/>
  <c r="J251" i="8" s="1"/>
  <c r="T249" i="8" l="1"/>
  <c r="T252" i="8" s="1"/>
  <c r="T251" i="8"/>
  <c r="J249" i="8"/>
  <c r="N249" i="8"/>
  <c r="R249" i="8"/>
  <c r="L249" i="8"/>
  <c r="P249" i="8"/>
  <c r="K249" i="8"/>
  <c r="O249" i="8"/>
  <c r="S249" i="8"/>
  <c r="I249" i="8"/>
  <c r="M249" i="8"/>
  <c r="Q249" i="8"/>
  <c r="U249" i="8"/>
  <c r="Q12" i="7"/>
  <c r="P12" i="7"/>
  <c r="O12" i="7"/>
  <c r="N12" i="7"/>
  <c r="M12" i="7"/>
  <c r="L12" i="7"/>
  <c r="K12" i="7"/>
  <c r="J12" i="7"/>
  <c r="I12" i="7"/>
  <c r="H12" i="7"/>
  <c r="G12" i="7"/>
  <c r="Q18" i="7"/>
  <c r="P18" i="7"/>
  <c r="O18" i="7"/>
  <c r="N18" i="7"/>
  <c r="M18" i="7"/>
  <c r="M20" i="7" s="1"/>
  <c r="L18" i="7"/>
  <c r="K18" i="7"/>
  <c r="J18" i="7"/>
  <c r="I18" i="7"/>
  <c r="H18" i="7"/>
  <c r="N20" i="7"/>
  <c r="L20" i="7"/>
  <c r="K20" i="7"/>
  <c r="Q16" i="7"/>
  <c r="P16" i="7"/>
  <c r="N16" i="7"/>
  <c r="M16" i="7"/>
  <c r="L16" i="7"/>
  <c r="K16" i="7"/>
  <c r="J16" i="7"/>
  <c r="I16" i="7"/>
  <c r="H16" i="7"/>
  <c r="G16" i="7"/>
  <c r="Q14" i="7"/>
  <c r="P14" i="7"/>
  <c r="O14" i="7"/>
  <c r="N14" i="7"/>
  <c r="M14" i="7"/>
  <c r="L14" i="7"/>
  <c r="K14" i="7"/>
  <c r="J14" i="7"/>
  <c r="I14" i="7"/>
  <c r="H14" i="7"/>
  <c r="G14" i="7"/>
  <c r="Q8" i="7"/>
  <c r="P8" i="7"/>
  <c r="O8" i="7"/>
  <c r="N8" i="7"/>
  <c r="M8" i="7"/>
  <c r="L8" i="7"/>
  <c r="K8" i="7"/>
  <c r="J8" i="7"/>
  <c r="I8" i="7"/>
  <c r="H8" i="7"/>
  <c r="G8" i="7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U44" i="5"/>
  <c r="U46" i="5" s="1"/>
  <c r="T44" i="5"/>
  <c r="T46" i="5" s="1"/>
  <c r="S44" i="5"/>
  <c r="S46" i="5" s="1"/>
  <c r="R44" i="5"/>
  <c r="R46" i="5" s="1"/>
  <c r="Q44" i="5"/>
  <c r="Q46" i="5" s="1"/>
  <c r="P44" i="5"/>
  <c r="P46" i="5" s="1"/>
  <c r="O44" i="5"/>
  <c r="O46" i="5" s="1"/>
  <c r="N44" i="5"/>
  <c r="N46" i="5" s="1"/>
  <c r="M44" i="5"/>
  <c r="M46" i="5" s="1"/>
  <c r="L44" i="5"/>
  <c r="L46" i="5" s="1"/>
  <c r="K44" i="5"/>
  <c r="K46" i="5" s="1"/>
  <c r="J44" i="5"/>
  <c r="J46" i="5" s="1"/>
  <c r="I44" i="5"/>
  <c r="I46" i="5" s="1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U190" i="4"/>
  <c r="T190" i="4"/>
  <c r="S190" i="4"/>
  <c r="R190" i="4"/>
  <c r="Q190" i="4"/>
  <c r="P190" i="4"/>
  <c r="O190" i="4"/>
  <c r="N190" i="4"/>
  <c r="M190" i="4"/>
  <c r="L190" i="4"/>
  <c r="K190" i="4"/>
  <c r="J190" i="4"/>
  <c r="I190" i="4"/>
  <c r="U189" i="4"/>
  <c r="U191" i="4" s="1"/>
  <c r="T189" i="4"/>
  <c r="S189" i="4"/>
  <c r="R189" i="4"/>
  <c r="Q189" i="4"/>
  <c r="Q191" i="4" s="1"/>
  <c r="P189" i="4"/>
  <c r="O189" i="4"/>
  <c r="N189" i="4"/>
  <c r="M189" i="4"/>
  <c r="M191" i="4" s="1"/>
  <c r="L189" i="4"/>
  <c r="K189" i="4"/>
  <c r="J189" i="4"/>
  <c r="I189" i="4"/>
  <c r="I191" i="4" s="1"/>
  <c r="U188" i="4"/>
  <c r="T188" i="4"/>
  <c r="S188" i="4"/>
  <c r="R188" i="4"/>
  <c r="Q188" i="4"/>
  <c r="P188" i="4"/>
  <c r="O188" i="4"/>
  <c r="N188" i="4"/>
  <c r="M188" i="4"/>
  <c r="L188" i="4"/>
  <c r="K188" i="4"/>
  <c r="J188" i="4"/>
  <c r="I188" i="4"/>
  <c r="U187" i="4"/>
  <c r="T187" i="4"/>
  <c r="S187" i="4"/>
  <c r="R187" i="4"/>
  <c r="Q187" i="4"/>
  <c r="P187" i="4"/>
  <c r="O187" i="4"/>
  <c r="N187" i="4"/>
  <c r="M187" i="4"/>
  <c r="L187" i="4"/>
  <c r="K187" i="4"/>
  <c r="J187" i="4"/>
  <c r="I187" i="4"/>
  <c r="T250" i="8" l="1"/>
  <c r="T253" i="8" s="1"/>
  <c r="I250" i="8"/>
  <c r="I253" i="8" s="1"/>
  <c r="I252" i="8"/>
  <c r="S250" i="8"/>
  <c r="S253" i="8" s="1"/>
  <c r="S252" i="8"/>
  <c r="K250" i="8"/>
  <c r="K253" i="8" s="1"/>
  <c r="K252" i="8"/>
  <c r="N250" i="8"/>
  <c r="N253" i="8" s="1"/>
  <c r="N252" i="8"/>
  <c r="Q253" i="8"/>
  <c r="Q252" i="8"/>
  <c r="L250" i="8"/>
  <c r="L253" i="8" s="1"/>
  <c r="L252" i="8"/>
  <c r="M250" i="8"/>
  <c r="M253" i="8" s="1"/>
  <c r="M252" i="8"/>
  <c r="O250" i="8"/>
  <c r="O253" i="8" s="1"/>
  <c r="O252" i="8"/>
  <c r="R250" i="8"/>
  <c r="R253" i="8" s="1"/>
  <c r="R252" i="8"/>
  <c r="U250" i="8"/>
  <c r="U253" i="8" s="1"/>
  <c r="U252" i="8"/>
  <c r="P250" i="8"/>
  <c r="P253" i="8" s="1"/>
  <c r="P252" i="8"/>
  <c r="J250" i="8"/>
  <c r="J253" i="8" s="1"/>
  <c r="J252" i="8"/>
  <c r="L191" i="4"/>
  <c r="L192" i="4" s="1"/>
  <c r="P191" i="4"/>
  <c r="P192" i="4" s="1"/>
  <c r="T191" i="4"/>
  <c r="T192" i="4" s="1"/>
  <c r="I192" i="4"/>
  <c r="M192" i="4"/>
  <c r="U192" i="4"/>
  <c r="K191" i="4"/>
  <c r="K192" i="4" s="1"/>
  <c r="O191" i="4"/>
  <c r="S191" i="4"/>
  <c r="S192" i="4" s="1"/>
  <c r="J191" i="4"/>
  <c r="J192" i="4" s="1"/>
  <c r="N191" i="4"/>
  <c r="N192" i="4" s="1"/>
  <c r="R191" i="4"/>
  <c r="R192" i="4" s="1"/>
  <c r="P20" i="7"/>
  <c r="I20" i="7"/>
  <c r="H20" i="7"/>
  <c r="Q20" i="7"/>
  <c r="J20" i="7"/>
  <c r="O192" i="4"/>
</calcChain>
</file>

<file path=xl/comments1.xml><?xml version="1.0" encoding="utf-8"?>
<comments xmlns="http://schemas.openxmlformats.org/spreadsheetml/2006/main">
  <authors>
    <author>Modrovič Lubomír</author>
  </authors>
  <commentList>
    <comment ref="Q15" authorId="0">
      <text>
        <r>
          <rPr>
            <b/>
            <sz val="9"/>
            <color indexed="81"/>
            <rFont val="Tahoma"/>
            <family val="2"/>
            <charset val="238"/>
          </rPr>
          <t>Modrovič Lubomír:</t>
        </r>
        <r>
          <rPr>
            <sz val="9"/>
            <color indexed="81"/>
            <rFont val="Tahoma"/>
            <family val="2"/>
            <charset val="238"/>
          </rPr>
          <t xml:space="preserve">
Údaj ještě nemám</t>
        </r>
      </text>
    </comment>
  </commentList>
</comments>
</file>

<file path=xl/sharedStrings.xml><?xml version="1.0" encoding="utf-8"?>
<sst xmlns="http://schemas.openxmlformats.org/spreadsheetml/2006/main" count="1844" uniqueCount="314">
  <si>
    <t>Struktura oborů vzdělání středních škol zřizovaných krajem, ve kterých jsou vyučováni žáci k 30. 9. 2016</t>
  </si>
  <si>
    <t>název školy</t>
  </si>
  <si>
    <t>okres</t>
  </si>
  <si>
    <t>skupina</t>
  </si>
  <si>
    <t>kód oboru</t>
  </si>
  <si>
    <t>název oboru</t>
  </si>
  <si>
    <t>délka</t>
  </si>
  <si>
    <t>druh</t>
  </si>
  <si>
    <t>forma</t>
  </si>
  <si>
    <t>žáci celkem</t>
  </si>
  <si>
    <t>z toho dívky</t>
  </si>
  <si>
    <t>žáci s IVP</t>
  </si>
  <si>
    <t>absolventi 15/16</t>
  </si>
  <si>
    <t>nově přijatí 1. ročník</t>
  </si>
  <si>
    <t>Gymnázium Cheb, p. o.</t>
  </si>
  <si>
    <t>CH</t>
  </si>
  <si>
    <t>7941K41</t>
  </si>
  <si>
    <t>Gymnázium</t>
  </si>
  <si>
    <t>7941K81</t>
  </si>
  <si>
    <t>celkem</t>
  </si>
  <si>
    <t>První české gymnázium v Karlových Varech, p. o.</t>
  </si>
  <si>
    <t>KV</t>
  </si>
  <si>
    <t>Hotelová škola Mariánské Lázně, p. o.</t>
  </si>
  <si>
    <t>6541L51</t>
  </si>
  <si>
    <t>Gastronomie</t>
  </si>
  <si>
    <t>6542M01</t>
  </si>
  <si>
    <t>Hotelnictví</t>
  </si>
  <si>
    <t>6551H01</t>
  </si>
  <si>
    <t>Kuchař-číšník</t>
  </si>
  <si>
    <t>Střední průmyslová škola Ostrov, p. o.</t>
  </si>
  <si>
    <t>1820M01</t>
  </si>
  <si>
    <t>Informační technologie</t>
  </si>
  <si>
    <t>2341M01</t>
  </si>
  <si>
    <t>Strojírenství</t>
  </si>
  <si>
    <t>2368H01</t>
  </si>
  <si>
    <t>Mechanik opravář.mot.voz.</t>
  </si>
  <si>
    <t>2641M01</t>
  </si>
  <si>
    <t>Elektrotechnika</t>
  </si>
  <si>
    <t>3941L01</t>
  </si>
  <si>
    <t>Autotronik</t>
  </si>
  <si>
    <t>7842M01</t>
  </si>
  <si>
    <t>Technické lyceum</t>
  </si>
  <si>
    <t>Střední uměleckoprůmyslová škola Karlovy Vary, p. o.</t>
  </si>
  <si>
    <t>1601M01</t>
  </si>
  <si>
    <t>Ekologie a životní prost.</t>
  </si>
  <si>
    <t>2844M01</t>
  </si>
  <si>
    <t>Aplikovaná chemie</t>
  </si>
  <si>
    <t>2857H01</t>
  </si>
  <si>
    <t>Výrobce a dekor.keramiky</t>
  </si>
  <si>
    <t>2858H01</t>
  </si>
  <si>
    <t>Sklář-výrobce a zušlechť.</t>
  </si>
  <si>
    <t>8241M02</t>
  </si>
  <si>
    <t>Užitá fotografie a média</t>
  </si>
  <si>
    <t>8241M05</t>
  </si>
  <si>
    <t>Grafický design</t>
  </si>
  <si>
    <t>8241M07</t>
  </si>
  <si>
    <t>Modelářství a návrh.oděvů</t>
  </si>
  <si>
    <t>8241M12</t>
  </si>
  <si>
    <t>Výtv.zp.keram.a porcelánu</t>
  </si>
  <si>
    <t>Obchodní akademie, vyšší odborná škola cestovního ruchu a jazyková škola s právem státní jazykové zkoušky Karlovy Vary, p. o.</t>
  </si>
  <si>
    <t>6341M02</t>
  </si>
  <si>
    <t>Obchodní akademie</t>
  </si>
  <si>
    <t>6542M02</t>
  </si>
  <si>
    <t>Cestovní ruch</t>
  </si>
  <si>
    <t>Střední zemědělská škola Dalovice, p. o.</t>
  </si>
  <si>
    <t>4141M01</t>
  </si>
  <si>
    <t>Agropodnikání</t>
  </si>
  <si>
    <t>Střední lesnická škola Žlutice, p. o.</t>
  </si>
  <si>
    <t>4146M01</t>
  </si>
  <si>
    <t>Lesnictví</t>
  </si>
  <si>
    <t>4151H02</t>
  </si>
  <si>
    <t>Včelař</t>
  </si>
  <si>
    <t>4156H01</t>
  </si>
  <si>
    <t>Lesní mechanizátor</t>
  </si>
  <si>
    <t>Gymnázium a obchodní akademie Mariánské Lázně, p. o.</t>
  </si>
  <si>
    <t>Gymnázium Aš, p. o.</t>
  </si>
  <si>
    <t>Střední škola stravování a služeb Karlovy Vary, p. o.</t>
  </si>
  <si>
    <t>2954H01</t>
  </si>
  <si>
    <t>Cukrář</t>
  </si>
  <si>
    <t>6541L01</t>
  </si>
  <si>
    <t>6951H01</t>
  </si>
  <si>
    <t>Kadeřník</t>
  </si>
  <si>
    <t>Střední odborná škola stavební Karlovy Vary, p. o.</t>
  </si>
  <si>
    <t>2351H01</t>
  </si>
  <si>
    <t>Strojní mechanik</t>
  </si>
  <si>
    <t>2651H02</t>
  </si>
  <si>
    <t>Elektrikář-silnoproud</t>
  </si>
  <si>
    <t>3356H01</t>
  </si>
  <si>
    <t>Truhlář</t>
  </si>
  <si>
    <t>3647M01</t>
  </si>
  <si>
    <t>Stavebnictví</t>
  </si>
  <si>
    <t>3652H01</t>
  </si>
  <si>
    <t>Instalatér</t>
  </si>
  <si>
    <t>3667E02</t>
  </si>
  <si>
    <t>Stavební práce</t>
  </si>
  <si>
    <t>3667H01</t>
  </si>
  <si>
    <t>Zedník</t>
  </si>
  <si>
    <t>6441L51</t>
  </si>
  <si>
    <t>Podnikání</t>
  </si>
  <si>
    <t>3667E01</t>
  </si>
  <si>
    <t>Zednické práce</t>
  </si>
  <si>
    <t>Střední odborné učiliště Toužim, p. o.</t>
  </si>
  <si>
    <t>4152H01</t>
  </si>
  <si>
    <t>Zahradník</t>
  </si>
  <si>
    <t>4152E01</t>
  </si>
  <si>
    <t>Zahradnické práce</t>
  </si>
  <si>
    <t>4155E01</t>
  </si>
  <si>
    <t>Opravářské práce</t>
  </si>
  <si>
    <t>Základní škola a střední škola Karlovy Vary, p. o.</t>
  </si>
  <si>
    <t>7862C02</t>
  </si>
  <si>
    <t>Praktická škola dvouletá</t>
  </si>
  <si>
    <t>Střední odborné učiliště Horní Slavkov, p. o.</t>
  </si>
  <si>
    <t>SO</t>
  </si>
  <si>
    <t>2351E01</t>
  </si>
  <si>
    <t>Strojírenské práce</t>
  </si>
  <si>
    <t>6551E01</t>
  </si>
  <si>
    <t>Strav.a ubyt.služby</t>
  </si>
  <si>
    <t>Gymnázium Ostrov, p. o.</t>
  </si>
  <si>
    <t>Střední pedagogická škola, gymnázium a vyšší odborná škola Karlovy Vary, p. o.</t>
  </si>
  <si>
    <t>7531M01</t>
  </si>
  <si>
    <t>Předšk.,mimošk.pedagogika</t>
  </si>
  <si>
    <t>7541M01</t>
  </si>
  <si>
    <t>Sociální činnost</t>
  </si>
  <si>
    <t>7842M03</t>
  </si>
  <si>
    <t>Pedagogické lyceum</t>
  </si>
  <si>
    <t>Integrovaná střední škola technická a ekonomická Sokolov, p. o.</t>
  </si>
  <si>
    <t>2345M01</t>
  </si>
  <si>
    <t>Dopravní prostředky</t>
  </si>
  <si>
    <t>2356H01</t>
  </si>
  <si>
    <t>Obráběč kovů</t>
  </si>
  <si>
    <t>2651H01</t>
  </si>
  <si>
    <t>Elektrikář</t>
  </si>
  <si>
    <t>6341M01</t>
  </si>
  <si>
    <t>Ekonomika a podnikání</t>
  </si>
  <si>
    <t>6843M01</t>
  </si>
  <si>
    <t>Veřejnosprávní činnost</t>
  </si>
  <si>
    <t>studií celkem</t>
  </si>
  <si>
    <t>Gymnázium Sokolov a Krajské vzdělávací centrum, p. o.</t>
  </si>
  <si>
    <t>7941K61</t>
  </si>
  <si>
    <t>Gymnázium a střední odborná škola Chodov, p. o.</t>
  </si>
  <si>
    <t>1602M01</t>
  </si>
  <si>
    <t>Průmyslová ekologie</t>
  </si>
  <si>
    <t>7842M02</t>
  </si>
  <si>
    <t>Ekonomické lyceum</t>
  </si>
  <si>
    <t>Střední průmyslová škola Loket, p. o.</t>
  </si>
  <si>
    <t>2645M01</t>
  </si>
  <si>
    <t>Telekomunikace</t>
  </si>
  <si>
    <t>Střední zdravotnická škola a vyšší odborná škola Cheb, p. o.</t>
  </si>
  <si>
    <t>5341M01</t>
  </si>
  <si>
    <t>Zdravotnický asistent</t>
  </si>
  <si>
    <t>5341H01</t>
  </si>
  <si>
    <t>Ošetřovatel</t>
  </si>
  <si>
    <t>6941L02</t>
  </si>
  <si>
    <t>Masér sport.a rekondiční</t>
  </si>
  <si>
    <t>Střední zdravotnická škola a vyšší odborná škola zdravotnická Karlovy Vary, p. o.</t>
  </si>
  <si>
    <t>5341M02</t>
  </si>
  <si>
    <t>Nutriční asistent</t>
  </si>
  <si>
    <t>5343M01</t>
  </si>
  <si>
    <t>Laboratorní asistent</t>
  </si>
  <si>
    <t>5344M03</t>
  </si>
  <si>
    <t>Asistent zubního technika</t>
  </si>
  <si>
    <t>7842M04</t>
  </si>
  <si>
    <t>Zdravotnické lyceum</t>
  </si>
  <si>
    <t>Střední odborná škola a střední odborné učiliště Nejdek, p. o.</t>
  </si>
  <si>
    <t>2352H01</t>
  </si>
  <si>
    <t>Nástrojař</t>
  </si>
  <si>
    <t>Střední škola logistická Dalovice, p. o.</t>
  </si>
  <si>
    <t>3741M01</t>
  </si>
  <si>
    <t>Provoz,ekonomika dopravy</t>
  </si>
  <si>
    <t>3742M01</t>
  </si>
  <si>
    <t>Logistické a fin.služby</t>
  </si>
  <si>
    <t>6653H01</t>
  </si>
  <si>
    <t>Operátor skladování</t>
  </si>
  <si>
    <t>Integrovaná střední škola Cheb, p. o.</t>
  </si>
  <si>
    <t>2641L01</t>
  </si>
  <si>
    <t>Mechanik elektrotechnik</t>
  </si>
  <si>
    <t>2652H01</t>
  </si>
  <si>
    <t>Elektromechanik</t>
  </si>
  <si>
    <t>2951E01</t>
  </si>
  <si>
    <t>Potravinářská výroba</t>
  </si>
  <si>
    <t>2953H01</t>
  </si>
  <si>
    <t>Pekař</t>
  </si>
  <si>
    <t>4155H01</t>
  </si>
  <si>
    <t>Opravář zeměděl.strojů</t>
  </si>
  <si>
    <t>6551E02</t>
  </si>
  <si>
    <t>Práce ve stravování</t>
  </si>
  <si>
    <t>6651H01</t>
  </si>
  <si>
    <t>Prodavač</t>
  </si>
  <si>
    <t>8251L06</t>
  </si>
  <si>
    <t>Um.-řem.stavba hud.nástr.</t>
  </si>
  <si>
    <t>Střední škola živnostenská Sokolov, p. o.</t>
  </si>
  <si>
    <t>2951E02</t>
  </si>
  <si>
    <t>Potravinářské práce</t>
  </si>
  <si>
    <t>3357E01</t>
  </si>
  <si>
    <t>Dřevařská výroba</t>
  </si>
  <si>
    <t>6652H01</t>
  </si>
  <si>
    <t>Aranžér</t>
  </si>
  <si>
    <t>6941L01</t>
  </si>
  <si>
    <t>Kosmetické služby</t>
  </si>
  <si>
    <t>6941L52</t>
  </si>
  <si>
    <t>Vlasová kosmetika</t>
  </si>
  <si>
    <t>7241M01</t>
  </si>
  <si>
    <t>Informační služby</t>
  </si>
  <si>
    <t>ostatní celkem</t>
  </si>
  <si>
    <t>celkem FO</t>
  </si>
  <si>
    <t>druh vzdělávání</t>
  </si>
  <si>
    <t>forma vzdělávání</t>
  </si>
  <si>
    <t xml:space="preserve">délka vzdělávání </t>
  </si>
  <si>
    <t>Střední vzdělávání  (bez maturity)</t>
  </si>
  <si>
    <t xml:space="preserve">denní </t>
  </si>
  <si>
    <t>jeden rok</t>
  </si>
  <si>
    <t>Střední vzdělávání s výučním listem</t>
  </si>
  <si>
    <t xml:space="preserve">dálkové </t>
  </si>
  <si>
    <t>dva roky</t>
  </si>
  <si>
    <t xml:space="preserve">Vyšší  odborné vzdělávání </t>
  </si>
  <si>
    <t xml:space="preserve">večerní </t>
  </si>
  <si>
    <t>tři roky</t>
  </si>
  <si>
    <t>Střední vzdělávání s maturitní zkouškou</t>
  </si>
  <si>
    <t>distanční</t>
  </si>
  <si>
    <t>čtyři roky</t>
  </si>
  <si>
    <t>Zkrácené studium k získání středního  vzdělání s maturitní zkouškou</t>
  </si>
  <si>
    <t>pět let</t>
  </si>
  <si>
    <t>Nástavbové studium (pro absolventy středního vzdělání s výučním listem v příbuzném oboru vzdělání)</t>
  </si>
  <si>
    <t>osm let</t>
  </si>
  <si>
    <t>Pozn.</t>
  </si>
  <si>
    <t>Struktura oborů vzdělání středních škol zřizovaných soukromníky, ve kterých jsou vyučováni žáci k 30. 9. 2016</t>
  </si>
  <si>
    <t>Střední odborná škola Karlovy Vary, s.r.o.</t>
  </si>
  <si>
    <t>3941H01</t>
  </si>
  <si>
    <t>Malíř a lakýrník</t>
  </si>
  <si>
    <t>2343L51</t>
  </si>
  <si>
    <t>Provozní technika</t>
  </si>
  <si>
    <t>2355H01</t>
  </si>
  <si>
    <t>Klempíř</t>
  </si>
  <si>
    <t>2355H02</t>
  </si>
  <si>
    <t>Karosář</t>
  </si>
  <si>
    <t>2641L52</t>
  </si>
  <si>
    <t>Provozní elektrotechnika</t>
  </si>
  <si>
    <t>3644L51</t>
  </si>
  <si>
    <t>Stavební provoz</t>
  </si>
  <si>
    <t>Soukromá obchodní akademie Podnikatel, spol. s r.o.</t>
  </si>
  <si>
    <t>Soukromá obchodní akademie Sokolov, s.r.o.</t>
  </si>
  <si>
    <t>Svobodná chebská škola, základní škola a gymnázium s.r.o.</t>
  </si>
  <si>
    <t>TRIVIS - Střední škola veřejnoprávní Karlovy Vary, s.r.o.</t>
  </si>
  <si>
    <t>6842L51</t>
  </si>
  <si>
    <t>Bezpečnostní služby</t>
  </si>
  <si>
    <t>6842M01</t>
  </si>
  <si>
    <t>Bezpečn.právní činnost</t>
  </si>
  <si>
    <t>JEZDECKÁ AKADEMIE - střední odborná škola Mariánské Lázně s.r.o.</t>
  </si>
  <si>
    <t>4153H02</t>
  </si>
  <si>
    <t>Jezdec a chovatel koní</t>
  </si>
  <si>
    <t>4143M02</t>
  </si>
  <si>
    <t>Chovatelství</t>
  </si>
  <si>
    <t>Gymnázium, základní škola a mateřská škola Mánesova s.r.o.</t>
  </si>
  <si>
    <t>Střední škola Euroinstitut v Karlovarském kraji</t>
  </si>
  <si>
    <t>6954E01</t>
  </si>
  <si>
    <t>Provozní služby</t>
  </si>
  <si>
    <t>7862C01</t>
  </si>
  <si>
    <t>Praktická škola jednoletá</t>
  </si>
  <si>
    <t>Struktura oborů vzdělání středních škol zřizovaných obcemi, ve kterých jsou vyučováni žáci k 30. 9. 2016</t>
  </si>
  <si>
    <t>Základní škola Aš a Praktická škola Aš</t>
  </si>
  <si>
    <t>7862C002</t>
  </si>
  <si>
    <t>Střední škola, základní škola a mateřská škola Kraslice, p.o.</t>
  </si>
  <si>
    <t>2345L01</t>
  </si>
  <si>
    <t>Mechanik seřizovač</t>
  </si>
  <si>
    <t>3157H01</t>
  </si>
  <si>
    <t>Výrobce textilií</t>
  </si>
  <si>
    <t>3941L02</t>
  </si>
  <si>
    <t>Mechanik instal.,el.zaříz</t>
  </si>
  <si>
    <t xml:space="preserve">forma </t>
  </si>
  <si>
    <t>absolventi 14/15</t>
  </si>
  <si>
    <t>Celkem SŠ Kraj</t>
  </si>
  <si>
    <t>Celkem</t>
  </si>
  <si>
    <t>Celkem SŠ soukromník</t>
  </si>
  <si>
    <t>Celkem SŠ obec</t>
  </si>
  <si>
    <t>Celkem SŠ MŠMT</t>
  </si>
  <si>
    <t>Celkem SŠ za celý Kraj</t>
  </si>
  <si>
    <t>Struktura oborů vzdělání středních škol, ve kterých  jsou vyučováni žáci za celý Kraj k 30. 9. 2016</t>
  </si>
  <si>
    <t>10 FO</t>
  </si>
  <si>
    <t>10 stu</t>
  </si>
  <si>
    <t>Celkem FO</t>
  </si>
  <si>
    <t xml:space="preserve">ostatní celkem </t>
  </si>
  <si>
    <t>kr celkem</t>
  </si>
  <si>
    <t>kr studií celkem</t>
  </si>
  <si>
    <t>Struktura oborů vzdělání střední školy zřizované MŠMT, ve kterých jsou vyučováni žáci k 30. 9. 2016</t>
  </si>
  <si>
    <t>Výchovný ústav, dětský domov se školou, základní škola, střední škola a školní jídelna, Žlutice, Jiráskova 344</t>
  </si>
  <si>
    <t>soukr celk</t>
  </si>
  <si>
    <t>soukromé celkem</t>
  </si>
  <si>
    <t>MSMT celkem</t>
  </si>
  <si>
    <t>obce celkem</t>
  </si>
  <si>
    <t>Karlovarský kraj celkem</t>
  </si>
  <si>
    <t>KK celkem</t>
  </si>
  <si>
    <t>5341N11</t>
  </si>
  <si>
    <t>Diplom.všeobecná sestra</t>
  </si>
  <si>
    <t>5341N31</t>
  </si>
  <si>
    <t>Dipl.dentální hygienistka</t>
  </si>
  <si>
    <t>5341N41</t>
  </si>
  <si>
    <t>Dipl.nutriční terapeut</t>
  </si>
  <si>
    <t>5343N11</t>
  </si>
  <si>
    <t>Dipl.farmaceut. asistent</t>
  </si>
  <si>
    <t>5344N11</t>
  </si>
  <si>
    <t>Diplomovaný zubní technik</t>
  </si>
  <si>
    <t>6543N01</t>
  </si>
  <si>
    <t>7532N06</t>
  </si>
  <si>
    <t>Sociální pedagogika</t>
  </si>
  <si>
    <t>7532N01</t>
  </si>
  <si>
    <t>Sociální práce</t>
  </si>
  <si>
    <t>Skupina</t>
  </si>
  <si>
    <t xml:space="preserve">délka </t>
  </si>
  <si>
    <t xml:space="preserve">druh </t>
  </si>
  <si>
    <t>žáci celkem s IVP</t>
  </si>
  <si>
    <t>Struktura oborů vzdělání vyšších odborných škol zřizovaných Karlovarským krajem, ve kterých jsou vyučováni žáci k 30. 9. 2016</t>
  </si>
  <si>
    <t>celkem VOŠ</t>
  </si>
  <si>
    <t>Na ISŠTE Sokolov byl vykázán žák, který studuje dva obory. Tudíž počet studií se nerovná počtu fyzických osob.</t>
  </si>
  <si>
    <t>Střední odborná škola pedagogická, gymnázium a vyšší odborná škola Karlovy Vary, p. 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</si>
</sst>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7" fillId="0" borderId="0"/>
  </cellStyleXfs>
  <cellXfs count="416">
    <xf numFmtId="0" fontId="0" fillId="0" borderId="0" xfId="0"/>
    <xf numFmtId="4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3" fillId="3" borderId="45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3" fillId="3" borderId="47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center" vertical="center"/>
    </xf>
    <xf numFmtId="0" fontId="3" fillId="3" borderId="4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3" xfId="0" applyFont="1" applyBorder="1" applyAlignment="1">
      <alignment horizontal="left" vertical="center"/>
    </xf>
    <xf numFmtId="0" fontId="2" fillId="0" borderId="3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4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9" xfId="0" applyFont="1" applyBorder="1" applyAlignment="1">
      <alignment horizontal="left" vertical="center"/>
    </xf>
    <xf numFmtId="0" fontId="2" fillId="0" borderId="45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46" xfId="0" applyNumberFormat="1" applyFont="1" applyBorder="1" applyAlignment="1">
      <alignment horizontal="center" vertical="center"/>
    </xf>
    <xf numFmtId="0" fontId="3" fillId="0" borderId="54" xfId="0" applyFont="1" applyBorder="1" applyAlignment="1">
      <alignment horizontal="left" vertical="center" wrapText="1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7" xfId="0" applyFont="1" applyBorder="1" applyAlignment="1">
      <alignment horizontal="left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3" fillId="0" borderId="60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left" vertical="center"/>
    </xf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3" fillId="6" borderId="53" xfId="0" applyFont="1" applyFill="1" applyBorder="1" applyAlignment="1">
      <alignment horizontal="center" vertical="center"/>
    </xf>
    <xf numFmtId="0" fontId="3" fillId="6" borderId="45" xfId="0" applyFont="1" applyFill="1" applyBorder="1" applyAlignment="1">
      <alignment horizontal="center" vertical="center"/>
    </xf>
    <xf numFmtId="0" fontId="3" fillId="6" borderId="46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6" borderId="44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49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3" borderId="5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64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3" borderId="66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4" borderId="69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/>
    </xf>
    <xf numFmtId="0" fontId="3" fillId="4" borderId="59" xfId="0" applyFont="1" applyFill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3" borderId="72" xfId="0" applyFont="1" applyFill="1" applyBorder="1" applyAlignment="1">
      <alignment horizontal="center" vertical="center"/>
    </xf>
    <xf numFmtId="0" fontId="3" fillId="3" borderId="64" xfId="0" applyFont="1" applyFill="1" applyBorder="1" applyAlignment="1">
      <alignment horizontal="center" vertical="center"/>
    </xf>
    <xf numFmtId="0" fontId="3" fillId="3" borderId="62" xfId="0" applyFont="1" applyFill="1" applyBorder="1" applyAlignment="1">
      <alignment horizontal="center" vertical="center"/>
    </xf>
    <xf numFmtId="0" fontId="3" fillId="3" borderId="63" xfId="0" applyFont="1" applyFill="1" applyBorder="1" applyAlignment="1">
      <alignment horizontal="center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5" xfId="0" applyFont="1" applyFill="1" applyBorder="1" applyAlignment="1">
      <alignment horizontal="center" vertical="center"/>
    </xf>
    <xf numFmtId="0" fontId="3" fillId="4" borderId="7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74" xfId="0" applyFont="1" applyFill="1" applyBorder="1" applyAlignment="1">
      <alignment horizontal="center" vertical="center"/>
    </xf>
    <xf numFmtId="0" fontId="3" fillId="3" borderId="58" xfId="0" applyFont="1" applyFill="1" applyBorder="1" applyAlignment="1">
      <alignment horizontal="center" vertical="center"/>
    </xf>
    <xf numFmtId="0" fontId="3" fillId="3" borderId="56" xfId="0" applyFont="1" applyFill="1" applyBorder="1" applyAlignment="1">
      <alignment horizontal="center" vertical="center"/>
    </xf>
    <xf numFmtId="0" fontId="3" fillId="3" borderId="57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center" vertical="center"/>
    </xf>
    <xf numFmtId="0" fontId="3" fillId="3" borderId="59" xfId="0" applyFont="1" applyFill="1" applyBorder="1" applyAlignment="1">
      <alignment horizontal="center" vertical="center"/>
    </xf>
    <xf numFmtId="0" fontId="3" fillId="4" borderId="75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74" xfId="0" applyFont="1" applyFill="1" applyBorder="1" applyAlignment="1">
      <alignment horizontal="center" vertical="center" wrapText="1"/>
    </xf>
    <xf numFmtId="0" fontId="3" fillId="2" borderId="69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0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3" borderId="34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3" fillId="0" borderId="7" xfId="0" applyFont="1" applyBorder="1" applyAlignment="1">
      <alignment wrapText="1"/>
    </xf>
    <xf numFmtId="0" fontId="3" fillId="0" borderId="28" xfId="0" applyFont="1" applyBorder="1" applyAlignment="1">
      <alignment wrapText="1"/>
    </xf>
    <xf numFmtId="0" fontId="3" fillId="2" borderId="49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7" borderId="76" xfId="0" applyFont="1" applyFill="1" applyBorder="1" applyAlignment="1">
      <alignment horizontal="center" vertical="center" wrapText="1"/>
    </xf>
    <xf numFmtId="0" fontId="6" fillId="7" borderId="77" xfId="0" applyFont="1" applyFill="1" applyBorder="1" applyAlignment="1">
      <alignment horizontal="center" vertical="center" wrapText="1"/>
    </xf>
    <xf numFmtId="0" fontId="6" fillId="7" borderId="78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49" fontId="2" fillId="0" borderId="62" xfId="0" applyNumberFormat="1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4" borderId="48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 wrapText="1"/>
    </xf>
    <xf numFmtId="49" fontId="6" fillId="7" borderId="3" xfId="0" applyNumberFormat="1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0" borderId="79" xfId="0" applyFont="1" applyBorder="1" applyAlignment="1">
      <alignment horizontal="center" vertical="center" wrapText="1"/>
    </xf>
    <xf numFmtId="0" fontId="6" fillId="7" borderId="52" xfId="0" applyFont="1" applyFill="1" applyBorder="1" applyAlignment="1">
      <alignment horizontal="center" vertical="center" wrapText="1"/>
    </xf>
    <xf numFmtId="0" fontId="3" fillId="8" borderId="44" xfId="0" applyFont="1" applyFill="1" applyBorder="1" applyAlignment="1">
      <alignment horizontal="center" vertical="center" wrapText="1"/>
    </xf>
    <xf numFmtId="0" fontId="3" fillId="0" borderId="79" xfId="0" applyFont="1" applyBorder="1" applyAlignment="1">
      <alignment horizontal="center" vertical="center" wrapText="1"/>
    </xf>
    <xf numFmtId="0" fontId="3" fillId="0" borderId="79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6" fillId="2" borderId="6" xfId="0" applyFont="1" applyFill="1" applyBorder="1" applyAlignment="1">
      <alignment horizontal="center" vertical="center" wrapText="1"/>
    </xf>
    <xf numFmtId="0" fontId="2" fillId="0" borderId="79" xfId="0" applyFont="1" applyBorder="1" applyAlignment="1">
      <alignment horizontal="left" vertical="center" wrapText="1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60" xfId="0" applyFont="1" applyFill="1" applyBorder="1" applyAlignment="1">
      <alignment horizontal="left" vertical="center" wrapText="1"/>
    </xf>
    <xf numFmtId="0" fontId="6" fillId="0" borderId="44" xfId="0" applyFont="1" applyFill="1" applyBorder="1" applyAlignment="1">
      <alignment horizontal="left" vertical="center" wrapText="1"/>
    </xf>
    <xf numFmtId="0" fontId="2" fillId="0" borderId="85" xfId="0" applyFont="1" applyBorder="1" applyAlignment="1">
      <alignment horizontal="center" vertical="center" wrapText="1"/>
    </xf>
    <xf numFmtId="0" fontId="3" fillId="8" borderId="5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86" xfId="0" applyFont="1" applyBorder="1" applyAlignment="1">
      <alignment horizontal="center" vertical="center" wrapText="1"/>
    </xf>
    <xf numFmtId="0" fontId="3" fillId="8" borderId="53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7" borderId="39" xfId="0" applyFont="1" applyFill="1" applyBorder="1" applyAlignment="1">
      <alignment horizontal="center" vertical="center" wrapText="1"/>
    </xf>
    <xf numFmtId="0" fontId="6" fillId="7" borderId="40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 wrapText="1"/>
    </xf>
    <xf numFmtId="0" fontId="3" fillId="3" borderId="66" xfId="0" applyFont="1" applyFill="1" applyBorder="1" applyAlignment="1">
      <alignment horizontal="center" vertical="center" wrapText="1"/>
    </xf>
    <xf numFmtId="0" fontId="3" fillId="3" borderId="67" xfId="0" applyFont="1" applyFill="1" applyBorder="1" applyAlignment="1">
      <alignment horizontal="center" vertical="center" wrapText="1"/>
    </xf>
    <xf numFmtId="0" fontId="3" fillId="3" borderId="68" xfId="0" applyFont="1" applyFill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 vertical="center" wrapText="1"/>
    </xf>
    <xf numFmtId="0" fontId="3" fillId="3" borderId="70" xfId="0" applyFont="1" applyFill="1" applyBorder="1" applyAlignment="1">
      <alignment horizontal="center" vertical="center" wrapText="1"/>
    </xf>
    <xf numFmtId="0" fontId="3" fillId="3" borderId="71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5" borderId="5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52" xfId="0" applyFont="1" applyFill="1" applyBorder="1" applyAlignment="1">
      <alignment horizontal="center" vertical="center" wrapText="1"/>
    </xf>
    <xf numFmtId="0" fontId="6" fillId="7" borderId="34" xfId="1" applyFont="1" applyFill="1" applyBorder="1" applyAlignment="1">
      <alignment horizontal="left"/>
    </xf>
    <xf numFmtId="0" fontId="5" fillId="7" borderId="35" xfId="0" applyFont="1" applyFill="1" applyBorder="1" applyAlignment="1">
      <alignment horizontal="left"/>
    </xf>
    <xf numFmtId="0" fontId="5" fillId="7" borderId="36" xfId="0" applyFont="1" applyFill="1" applyBorder="1" applyAlignment="1">
      <alignment horizontal="left"/>
    </xf>
    <xf numFmtId="0" fontId="5" fillId="7" borderId="19" xfId="0" applyFont="1" applyFill="1" applyBorder="1" applyAlignment="1">
      <alignment horizontal="left"/>
    </xf>
    <xf numFmtId="0" fontId="5" fillId="7" borderId="0" xfId="0" applyFont="1" applyFill="1" applyBorder="1" applyAlignment="1">
      <alignment horizontal="left"/>
    </xf>
    <xf numFmtId="0" fontId="5" fillId="7" borderId="37" xfId="0" applyFont="1" applyFill="1" applyBorder="1" applyAlignment="1">
      <alignment horizontal="left"/>
    </xf>
    <xf numFmtId="0" fontId="5" fillId="7" borderId="50" xfId="0" applyFont="1" applyFill="1" applyBorder="1" applyAlignment="1">
      <alignment horizontal="left"/>
    </xf>
    <xf numFmtId="0" fontId="5" fillId="7" borderId="51" xfId="0" applyFont="1" applyFill="1" applyBorder="1" applyAlignment="1">
      <alignment horizontal="left"/>
    </xf>
    <xf numFmtId="0" fontId="5" fillId="7" borderId="53" xfId="0" applyFont="1" applyFill="1" applyBorder="1" applyAlignment="1">
      <alignment horizontal="left"/>
    </xf>
    <xf numFmtId="0" fontId="6" fillId="7" borderId="34" xfId="1" applyFont="1" applyFill="1" applyBorder="1" applyAlignment="1"/>
    <xf numFmtId="0" fontId="6" fillId="7" borderId="35" xfId="1" applyFont="1" applyFill="1" applyBorder="1" applyAlignment="1"/>
    <xf numFmtId="0" fontId="6" fillId="7" borderId="36" xfId="1" applyFont="1" applyFill="1" applyBorder="1" applyAlignment="1"/>
    <xf numFmtId="0" fontId="6" fillId="7" borderId="50" xfId="1" applyFont="1" applyFill="1" applyBorder="1" applyAlignment="1"/>
    <xf numFmtId="0" fontId="6" fillId="7" borderId="51" xfId="1" applyFont="1" applyFill="1" applyBorder="1" applyAlignment="1"/>
    <xf numFmtId="0" fontId="6" fillId="7" borderId="53" xfId="1" applyFont="1" applyFill="1" applyBorder="1" applyAlignment="1"/>
    <xf numFmtId="0" fontId="8" fillId="9" borderId="34" xfId="1" applyFont="1" applyFill="1" applyBorder="1" applyAlignment="1">
      <alignment horizontal="left"/>
    </xf>
    <xf numFmtId="0" fontId="9" fillId="9" borderId="35" xfId="0" applyFont="1" applyFill="1" applyBorder="1" applyAlignment="1">
      <alignment horizontal="left"/>
    </xf>
    <xf numFmtId="0" fontId="9" fillId="9" borderId="36" xfId="0" applyFont="1" applyFill="1" applyBorder="1" applyAlignment="1">
      <alignment horizontal="left"/>
    </xf>
    <xf numFmtId="0" fontId="9" fillId="9" borderId="19" xfId="0" applyFont="1" applyFill="1" applyBorder="1" applyAlignment="1">
      <alignment horizontal="left"/>
    </xf>
    <xf numFmtId="0" fontId="9" fillId="9" borderId="0" xfId="0" applyFont="1" applyFill="1" applyBorder="1" applyAlignment="1">
      <alignment horizontal="left"/>
    </xf>
    <xf numFmtId="0" fontId="9" fillId="9" borderId="37" xfId="0" applyFont="1" applyFill="1" applyBorder="1" applyAlignment="1">
      <alignment horizontal="left"/>
    </xf>
    <xf numFmtId="0" fontId="9" fillId="9" borderId="50" xfId="0" applyFont="1" applyFill="1" applyBorder="1" applyAlignment="1">
      <alignment horizontal="left"/>
    </xf>
    <xf numFmtId="0" fontId="9" fillId="9" borderId="51" xfId="0" applyFont="1" applyFill="1" applyBorder="1" applyAlignment="1">
      <alignment horizontal="left"/>
    </xf>
    <xf numFmtId="0" fontId="9" fillId="9" borderId="53" xfId="0" applyFont="1" applyFill="1" applyBorder="1" applyAlignment="1">
      <alignment horizontal="left"/>
    </xf>
    <xf numFmtId="0" fontId="6" fillId="7" borderId="19" xfId="1" applyFont="1" applyFill="1" applyBorder="1" applyAlignment="1">
      <alignment horizontal="left"/>
    </xf>
    <xf numFmtId="0" fontId="6" fillId="7" borderId="0" xfId="1" applyFont="1" applyFill="1" applyBorder="1" applyAlignment="1">
      <alignment horizontal="left"/>
    </xf>
    <xf numFmtId="0" fontId="6" fillId="7" borderId="50" xfId="1" applyFont="1" applyFill="1" applyBorder="1" applyAlignment="1">
      <alignment horizontal="left"/>
    </xf>
    <xf numFmtId="0" fontId="6" fillId="7" borderId="51" xfId="1" applyFont="1" applyFill="1" applyBorder="1" applyAlignment="1">
      <alignment horizontal="left"/>
    </xf>
    <xf numFmtId="0" fontId="6" fillId="2" borderId="83" xfId="1" applyFont="1" applyFill="1" applyBorder="1" applyAlignment="1">
      <alignment horizontal="center" vertical="center"/>
    </xf>
    <xf numFmtId="0" fontId="6" fillId="2" borderId="84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6" fillId="2" borderId="80" xfId="1" applyFont="1" applyFill="1" applyBorder="1" applyAlignment="1">
      <alignment horizontal="center" vertical="center"/>
    </xf>
    <xf numFmtId="0" fontId="6" fillId="2" borderId="81" xfId="1" applyFont="1" applyFill="1" applyBorder="1" applyAlignment="1">
      <alignment horizontal="center" vertical="center"/>
    </xf>
    <xf numFmtId="0" fontId="6" fillId="7" borderId="80" xfId="1" applyFont="1" applyFill="1" applyBorder="1" applyAlignment="1">
      <alignment horizontal="center" vertical="center"/>
    </xf>
    <xf numFmtId="0" fontId="6" fillId="7" borderId="81" xfId="1" applyFont="1" applyFill="1" applyBorder="1" applyAlignment="1">
      <alignment horizontal="center" vertical="center"/>
    </xf>
    <xf numFmtId="0" fontId="6" fillId="7" borderId="82" xfId="1" applyFont="1" applyFill="1" applyBorder="1" applyAlignment="1">
      <alignment horizontal="center" vertical="center"/>
    </xf>
    <xf numFmtId="0" fontId="3" fillId="3" borderId="66" xfId="0" applyFont="1" applyFill="1" applyBorder="1" applyAlignment="1">
      <alignment horizontal="left" vertical="center" wrapText="1"/>
    </xf>
    <xf numFmtId="0" fontId="3" fillId="3" borderId="67" xfId="0" applyFont="1" applyFill="1" applyBorder="1" applyAlignment="1">
      <alignment horizontal="left" vertical="center" wrapText="1"/>
    </xf>
    <xf numFmtId="0" fontId="3" fillId="3" borderId="68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3" fillId="3" borderId="27" xfId="0" applyFont="1" applyFill="1" applyBorder="1" applyAlignment="1">
      <alignment horizontal="left" vertical="center" wrapText="1"/>
    </xf>
    <xf numFmtId="0" fontId="3" fillId="3" borderId="52" xfId="0" applyFont="1" applyFill="1" applyBorder="1" applyAlignment="1">
      <alignment horizontal="left" vertical="center" wrapText="1"/>
    </xf>
    <xf numFmtId="0" fontId="3" fillId="3" borderId="34" xfId="0" applyFont="1" applyFill="1" applyBorder="1" applyAlignment="1">
      <alignment horizontal="left" vertical="center" wrapText="1"/>
    </xf>
    <xf numFmtId="0" fontId="3" fillId="3" borderId="35" xfId="0" applyFont="1" applyFill="1" applyBorder="1" applyAlignment="1">
      <alignment horizontal="left" vertical="center" wrapText="1"/>
    </xf>
    <xf numFmtId="0" fontId="3" fillId="3" borderId="36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37" xfId="0" applyFont="1" applyFill="1" applyBorder="1" applyAlignment="1">
      <alignment horizontal="left" vertical="center" wrapText="1"/>
    </xf>
    <xf numFmtId="0" fontId="3" fillId="3" borderId="50" xfId="0" applyFont="1" applyFill="1" applyBorder="1" applyAlignment="1">
      <alignment horizontal="left" vertical="center" wrapText="1"/>
    </xf>
    <xf numFmtId="0" fontId="3" fillId="3" borderId="51" xfId="0" applyFont="1" applyFill="1" applyBorder="1" applyAlignment="1">
      <alignment horizontal="left" vertical="center" wrapText="1"/>
    </xf>
    <xf numFmtId="0" fontId="3" fillId="3" borderId="53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69" xfId="0" applyFont="1" applyFill="1" applyBorder="1" applyAlignment="1">
      <alignment horizontal="left" vertical="center" wrapText="1"/>
    </xf>
    <xf numFmtId="0" fontId="3" fillId="3" borderId="70" xfId="0" applyFont="1" applyFill="1" applyBorder="1" applyAlignment="1">
      <alignment horizontal="left" vertical="center" wrapText="1"/>
    </xf>
    <xf numFmtId="0" fontId="3" fillId="3" borderId="71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5"/>
  <sheetViews>
    <sheetView tabSelected="1" workbookViewId="0">
      <selection activeCell="T199" sqref="T199"/>
    </sheetView>
  </sheetViews>
  <sheetFormatPr defaultRowHeight="12.75" x14ac:dyDescent="0.25"/>
  <cols>
    <col min="1" max="1" width="51.7109375" style="5" customWidth="1"/>
    <col min="2" max="2" width="5.140625" style="2" customWidth="1"/>
    <col min="3" max="3" width="5.140625" style="3" customWidth="1"/>
    <col min="4" max="4" width="9.7109375" style="2" customWidth="1"/>
    <col min="5" max="5" width="20.42578125" style="4" customWidth="1"/>
    <col min="6" max="7" width="5" style="2" customWidth="1"/>
    <col min="8" max="8" width="6.42578125" style="2" customWidth="1"/>
    <col min="9" max="16" width="5.28515625" style="2" customWidth="1"/>
    <col min="17" max="18" width="7.5703125" style="2" customWidth="1"/>
    <col min="19" max="19" width="8.140625" style="2" customWidth="1"/>
    <col min="20" max="20" width="8.85546875" style="2" customWidth="1"/>
    <col min="21" max="21" width="9.5703125" style="2" customWidth="1"/>
    <col min="22" max="16384" width="9.140625" style="2"/>
  </cols>
  <sheetData>
    <row r="1" spans="1:21" ht="15.75" x14ac:dyDescent="0.25">
      <c r="A1" s="1" t="s">
        <v>0</v>
      </c>
    </row>
    <row r="2" spans="1:21" ht="13.5" thickBot="1" x14ac:dyDescent="0.3"/>
    <row r="3" spans="1:21" s="13" customFormat="1" ht="26.25" customHeight="1" thickBot="1" x14ac:dyDescent="0.3">
      <c r="A3" s="6" t="s">
        <v>1</v>
      </c>
      <c r="B3" s="7" t="s">
        <v>2</v>
      </c>
      <c r="C3" s="8" t="s">
        <v>3</v>
      </c>
      <c r="D3" s="8" t="s">
        <v>4</v>
      </c>
      <c r="E3" s="9" t="s">
        <v>5</v>
      </c>
      <c r="F3" s="10" t="s">
        <v>6</v>
      </c>
      <c r="G3" s="8" t="s">
        <v>7</v>
      </c>
      <c r="H3" s="11" t="s">
        <v>8</v>
      </c>
      <c r="I3" s="10">
        <v>1</v>
      </c>
      <c r="J3" s="8">
        <v>2</v>
      </c>
      <c r="K3" s="8">
        <v>3</v>
      </c>
      <c r="L3" s="8">
        <v>4</v>
      </c>
      <c r="M3" s="8">
        <v>5</v>
      </c>
      <c r="N3" s="8">
        <v>6</v>
      </c>
      <c r="O3" s="8">
        <v>7</v>
      </c>
      <c r="P3" s="11">
        <v>8</v>
      </c>
      <c r="Q3" s="12" t="s">
        <v>9</v>
      </c>
      <c r="R3" s="7" t="s">
        <v>10</v>
      </c>
      <c r="S3" s="9" t="s">
        <v>11</v>
      </c>
      <c r="T3" s="10" t="s">
        <v>12</v>
      </c>
      <c r="U3" s="11" t="s">
        <v>13</v>
      </c>
    </row>
    <row r="4" spans="1:21" ht="26.25" customHeight="1" x14ac:dyDescent="0.25">
      <c r="A4" s="14" t="s">
        <v>14</v>
      </c>
      <c r="B4" s="15" t="s">
        <v>15</v>
      </c>
      <c r="C4" s="16">
        <v>79</v>
      </c>
      <c r="D4" s="17" t="s">
        <v>16</v>
      </c>
      <c r="E4" s="18" t="s">
        <v>17</v>
      </c>
      <c r="F4" s="19">
        <v>40</v>
      </c>
      <c r="G4" s="17">
        <v>41</v>
      </c>
      <c r="H4" s="20">
        <v>10</v>
      </c>
      <c r="I4" s="19">
        <v>22</v>
      </c>
      <c r="J4" s="17">
        <v>31</v>
      </c>
      <c r="K4" s="17">
        <v>29</v>
      </c>
      <c r="L4" s="17">
        <v>21</v>
      </c>
      <c r="M4" s="17">
        <v>0</v>
      </c>
      <c r="N4" s="17">
        <v>0</v>
      </c>
      <c r="O4" s="17">
        <v>0</v>
      </c>
      <c r="P4" s="20">
        <v>0</v>
      </c>
      <c r="Q4" s="21">
        <v>103</v>
      </c>
      <c r="R4" s="22">
        <v>63</v>
      </c>
      <c r="S4" s="23">
        <v>0</v>
      </c>
      <c r="T4" s="19">
        <v>30</v>
      </c>
      <c r="U4" s="20">
        <v>22</v>
      </c>
    </row>
    <row r="5" spans="1:21" ht="26.25" customHeight="1" thickBot="1" x14ac:dyDescent="0.3">
      <c r="A5" s="24" t="s">
        <v>14</v>
      </c>
      <c r="B5" s="25" t="s">
        <v>15</v>
      </c>
      <c r="C5" s="26">
        <v>79</v>
      </c>
      <c r="D5" s="27" t="s">
        <v>18</v>
      </c>
      <c r="E5" s="28" t="s">
        <v>17</v>
      </c>
      <c r="F5" s="29">
        <v>80</v>
      </c>
      <c r="G5" s="27">
        <v>41</v>
      </c>
      <c r="H5" s="30">
        <v>10</v>
      </c>
      <c r="I5" s="29">
        <v>61</v>
      </c>
      <c r="J5" s="27">
        <v>58</v>
      </c>
      <c r="K5" s="27">
        <v>60</v>
      </c>
      <c r="L5" s="27">
        <v>60</v>
      </c>
      <c r="M5" s="27">
        <v>57</v>
      </c>
      <c r="N5" s="27">
        <v>62</v>
      </c>
      <c r="O5" s="27">
        <v>56</v>
      </c>
      <c r="P5" s="30">
        <v>50</v>
      </c>
      <c r="Q5" s="31">
        <v>464</v>
      </c>
      <c r="R5" s="32">
        <v>252</v>
      </c>
      <c r="S5" s="33">
        <v>1</v>
      </c>
      <c r="T5" s="29">
        <v>51</v>
      </c>
      <c r="U5" s="30">
        <v>61</v>
      </c>
    </row>
    <row r="6" spans="1:21" ht="26.25" customHeight="1" thickBot="1" x14ac:dyDescent="0.3">
      <c r="A6" s="324" t="s">
        <v>19</v>
      </c>
      <c r="B6" s="325"/>
      <c r="C6" s="325"/>
      <c r="D6" s="325"/>
      <c r="E6" s="325"/>
      <c r="F6" s="325"/>
      <c r="G6" s="339"/>
      <c r="H6" s="34">
        <v>10</v>
      </c>
      <c r="I6" s="35">
        <v>83</v>
      </c>
      <c r="J6" s="36">
        <v>89</v>
      </c>
      <c r="K6" s="36">
        <v>89</v>
      </c>
      <c r="L6" s="36">
        <v>81</v>
      </c>
      <c r="M6" s="36">
        <v>57</v>
      </c>
      <c r="N6" s="36">
        <v>62</v>
      </c>
      <c r="O6" s="36">
        <v>56</v>
      </c>
      <c r="P6" s="34">
        <v>50</v>
      </c>
      <c r="Q6" s="37">
        <v>567</v>
      </c>
      <c r="R6" s="38">
        <v>315</v>
      </c>
      <c r="S6" s="39">
        <v>1</v>
      </c>
      <c r="T6" s="35">
        <v>81</v>
      </c>
      <c r="U6" s="34">
        <v>83</v>
      </c>
    </row>
    <row r="7" spans="1:21" ht="26.25" customHeight="1" x14ac:dyDescent="0.25">
      <c r="A7" s="14" t="s">
        <v>20</v>
      </c>
      <c r="B7" s="15" t="s">
        <v>21</v>
      </c>
      <c r="C7" s="16">
        <v>79</v>
      </c>
      <c r="D7" s="17" t="s">
        <v>16</v>
      </c>
      <c r="E7" s="18" t="s">
        <v>17</v>
      </c>
      <c r="F7" s="19">
        <v>40</v>
      </c>
      <c r="G7" s="17">
        <v>41</v>
      </c>
      <c r="H7" s="20">
        <v>10</v>
      </c>
      <c r="I7" s="19">
        <v>31</v>
      </c>
      <c r="J7" s="17">
        <v>46</v>
      </c>
      <c r="K7" s="17">
        <v>62</v>
      </c>
      <c r="L7" s="17">
        <v>51</v>
      </c>
      <c r="M7" s="17">
        <v>0</v>
      </c>
      <c r="N7" s="17">
        <v>0</v>
      </c>
      <c r="O7" s="17">
        <v>0</v>
      </c>
      <c r="P7" s="20">
        <v>0</v>
      </c>
      <c r="Q7" s="21">
        <v>190</v>
      </c>
      <c r="R7" s="22">
        <v>122</v>
      </c>
      <c r="S7" s="23">
        <v>0</v>
      </c>
      <c r="T7" s="19">
        <v>31</v>
      </c>
      <c r="U7" s="20">
        <v>30</v>
      </c>
    </row>
    <row r="8" spans="1:21" ht="26.25" customHeight="1" thickBot="1" x14ac:dyDescent="0.3">
      <c r="A8" s="24" t="s">
        <v>20</v>
      </c>
      <c r="B8" s="25" t="s">
        <v>21</v>
      </c>
      <c r="C8" s="26">
        <v>79</v>
      </c>
      <c r="D8" s="27" t="s">
        <v>18</v>
      </c>
      <c r="E8" s="28" t="s">
        <v>17</v>
      </c>
      <c r="F8" s="29">
        <v>80</v>
      </c>
      <c r="G8" s="27">
        <v>41</v>
      </c>
      <c r="H8" s="30">
        <v>10</v>
      </c>
      <c r="I8" s="29">
        <v>60</v>
      </c>
      <c r="J8" s="27">
        <v>58</v>
      </c>
      <c r="K8" s="27">
        <v>59</v>
      </c>
      <c r="L8" s="27">
        <v>63</v>
      </c>
      <c r="M8" s="27">
        <v>58</v>
      </c>
      <c r="N8" s="27">
        <v>60</v>
      </c>
      <c r="O8" s="27">
        <v>59</v>
      </c>
      <c r="P8" s="30">
        <v>53</v>
      </c>
      <c r="Q8" s="31">
        <v>470</v>
      </c>
      <c r="R8" s="32">
        <v>239</v>
      </c>
      <c r="S8" s="33">
        <v>0</v>
      </c>
      <c r="T8" s="29">
        <v>53</v>
      </c>
      <c r="U8" s="30">
        <v>60</v>
      </c>
    </row>
    <row r="9" spans="1:21" s="3" customFormat="1" ht="26.25" customHeight="1" thickBot="1" x14ac:dyDescent="0.3">
      <c r="A9" s="318" t="s">
        <v>19</v>
      </c>
      <c r="B9" s="319"/>
      <c r="C9" s="319"/>
      <c r="D9" s="319"/>
      <c r="E9" s="319"/>
      <c r="F9" s="319"/>
      <c r="G9" s="340"/>
      <c r="H9" s="40">
        <v>10</v>
      </c>
      <c r="I9" s="41">
        <v>91</v>
      </c>
      <c r="J9" s="42">
        <v>104</v>
      </c>
      <c r="K9" s="42">
        <v>121</v>
      </c>
      <c r="L9" s="42">
        <v>114</v>
      </c>
      <c r="M9" s="42">
        <v>58</v>
      </c>
      <c r="N9" s="42">
        <v>60</v>
      </c>
      <c r="O9" s="42">
        <v>59</v>
      </c>
      <c r="P9" s="40">
        <v>53</v>
      </c>
      <c r="Q9" s="43">
        <v>660</v>
      </c>
      <c r="R9" s="44">
        <v>361</v>
      </c>
      <c r="S9" s="45">
        <v>0</v>
      </c>
      <c r="T9" s="41">
        <v>84</v>
      </c>
      <c r="U9" s="40">
        <v>90</v>
      </c>
    </row>
    <row r="10" spans="1:21" ht="26.25" customHeight="1" x14ac:dyDescent="0.25">
      <c r="A10" s="14" t="s">
        <v>22</v>
      </c>
      <c r="B10" s="15" t="s">
        <v>15</v>
      </c>
      <c r="C10" s="16">
        <v>65</v>
      </c>
      <c r="D10" s="17" t="s">
        <v>23</v>
      </c>
      <c r="E10" s="18" t="s">
        <v>24</v>
      </c>
      <c r="F10" s="19">
        <v>20</v>
      </c>
      <c r="G10" s="17">
        <v>43</v>
      </c>
      <c r="H10" s="20">
        <v>10</v>
      </c>
      <c r="I10" s="19">
        <v>0</v>
      </c>
      <c r="J10" s="17">
        <v>16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20">
        <v>0</v>
      </c>
      <c r="Q10" s="21">
        <v>16</v>
      </c>
      <c r="R10" s="22">
        <v>7</v>
      </c>
      <c r="S10" s="23">
        <v>0</v>
      </c>
      <c r="T10" s="19">
        <v>7</v>
      </c>
      <c r="U10" s="20">
        <v>0</v>
      </c>
    </row>
    <row r="11" spans="1:21" ht="26.25" customHeight="1" x14ac:dyDescent="0.25">
      <c r="A11" s="46" t="s">
        <v>22</v>
      </c>
      <c r="B11" s="47" t="s">
        <v>15</v>
      </c>
      <c r="C11" s="48">
        <v>65</v>
      </c>
      <c r="D11" s="49" t="s">
        <v>25</v>
      </c>
      <c r="E11" s="50" t="s">
        <v>26</v>
      </c>
      <c r="F11" s="51">
        <v>40</v>
      </c>
      <c r="G11" s="49">
        <v>41</v>
      </c>
      <c r="H11" s="52">
        <v>10</v>
      </c>
      <c r="I11" s="51">
        <v>53</v>
      </c>
      <c r="J11" s="49">
        <v>48</v>
      </c>
      <c r="K11" s="49">
        <v>42</v>
      </c>
      <c r="L11" s="49">
        <v>39</v>
      </c>
      <c r="M11" s="49">
        <v>0</v>
      </c>
      <c r="N11" s="49">
        <v>0</v>
      </c>
      <c r="O11" s="49">
        <v>0</v>
      </c>
      <c r="P11" s="52">
        <v>0</v>
      </c>
      <c r="Q11" s="53">
        <v>182</v>
      </c>
      <c r="R11" s="54">
        <v>120</v>
      </c>
      <c r="S11" s="55">
        <v>0</v>
      </c>
      <c r="T11" s="51">
        <v>37</v>
      </c>
      <c r="U11" s="52">
        <v>51</v>
      </c>
    </row>
    <row r="12" spans="1:21" ht="26.25" customHeight="1" thickBot="1" x14ac:dyDescent="0.3">
      <c r="A12" s="24" t="s">
        <v>22</v>
      </c>
      <c r="B12" s="25" t="s">
        <v>15</v>
      </c>
      <c r="C12" s="26">
        <v>65</v>
      </c>
      <c r="D12" s="27" t="s">
        <v>27</v>
      </c>
      <c r="E12" s="28" t="s">
        <v>28</v>
      </c>
      <c r="F12" s="29">
        <v>30</v>
      </c>
      <c r="G12" s="27">
        <v>21</v>
      </c>
      <c r="H12" s="30">
        <v>10</v>
      </c>
      <c r="I12" s="29">
        <v>46</v>
      </c>
      <c r="J12" s="27">
        <v>46</v>
      </c>
      <c r="K12" s="27">
        <v>67</v>
      </c>
      <c r="L12" s="27">
        <v>0</v>
      </c>
      <c r="M12" s="27">
        <v>0</v>
      </c>
      <c r="N12" s="27">
        <v>0</v>
      </c>
      <c r="O12" s="27">
        <v>0</v>
      </c>
      <c r="P12" s="30">
        <v>0</v>
      </c>
      <c r="Q12" s="31">
        <v>159</v>
      </c>
      <c r="R12" s="32">
        <v>80</v>
      </c>
      <c r="S12" s="33">
        <v>0</v>
      </c>
      <c r="T12" s="29">
        <v>50</v>
      </c>
      <c r="U12" s="30">
        <v>43</v>
      </c>
    </row>
    <row r="13" spans="1:21" s="3" customFormat="1" ht="26.25" customHeight="1" thickBot="1" x14ac:dyDescent="0.3">
      <c r="A13" s="318" t="s">
        <v>19</v>
      </c>
      <c r="B13" s="319"/>
      <c r="C13" s="319"/>
      <c r="D13" s="319"/>
      <c r="E13" s="319"/>
      <c r="F13" s="319"/>
      <c r="G13" s="340"/>
      <c r="H13" s="40">
        <v>10</v>
      </c>
      <c r="I13" s="41">
        <v>99</v>
      </c>
      <c r="J13" s="42">
        <v>110</v>
      </c>
      <c r="K13" s="42">
        <v>109</v>
      </c>
      <c r="L13" s="42">
        <v>39</v>
      </c>
      <c r="M13" s="42">
        <v>0</v>
      </c>
      <c r="N13" s="42">
        <v>0</v>
      </c>
      <c r="O13" s="42">
        <v>0</v>
      </c>
      <c r="P13" s="40">
        <v>0</v>
      </c>
      <c r="Q13" s="43">
        <v>357</v>
      </c>
      <c r="R13" s="44">
        <v>207</v>
      </c>
      <c r="S13" s="45">
        <v>0</v>
      </c>
      <c r="T13" s="41">
        <v>94</v>
      </c>
      <c r="U13" s="40">
        <v>94</v>
      </c>
    </row>
    <row r="14" spans="1:21" ht="26.25" customHeight="1" x14ac:dyDescent="0.25">
      <c r="A14" s="14" t="s">
        <v>29</v>
      </c>
      <c r="B14" s="15" t="s">
        <v>21</v>
      </c>
      <c r="C14" s="16">
        <v>18</v>
      </c>
      <c r="D14" s="17" t="s">
        <v>30</v>
      </c>
      <c r="E14" s="18" t="s">
        <v>31</v>
      </c>
      <c r="F14" s="19">
        <v>40</v>
      </c>
      <c r="G14" s="17">
        <v>41</v>
      </c>
      <c r="H14" s="20">
        <v>10</v>
      </c>
      <c r="I14" s="19">
        <v>30</v>
      </c>
      <c r="J14" s="17">
        <v>32</v>
      </c>
      <c r="K14" s="17">
        <v>24</v>
      </c>
      <c r="L14" s="17">
        <v>30</v>
      </c>
      <c r="M14" s="17">
        <v>0</v>
      </c>
      <c r="N14" s="17">
        <v>0</v>
      </c>
      <c r="O14" s="17">
        <v>0</v>
      </c>
      <c r="P14" s="20">
        <v>0</v>
      </c>
      <c r="Q14" s="21">
        <v>116</v>
      </c>
      <c r="R14" s="22">
        <v>5</v>
      </c>
      <c r="S14" s="23">
        <v>2</v>
      </c>
      <c r="T14" s="19">
        <v>20</v>
      </c>
      <c r="U14" s="20">
        <v>30</v>
      </c>
    </row>
    <row r="15" spans="1:21" ht="26.25" customHeight="1" x14ac:dyDescent="0.25">
      <c r="A15" s="46" t="s">
        <v>29</v>
      </c>
      <c r="B15" s="47" t="s">
        <v>21</v>
      </c>
      <c r="C15" s="48">
        <v>23</v>
      </c>
      <c r="D15" s="49" t="s">
        <v>32</v>
      </c>
      <c r="E15" s="50" t="s">
        <v>33</v>
      </c>
      <c r="F15" s="51">
        <v>40</v>
      </c>
      <c r="G15" s="49">
        <v>41</v>
      </c>
      <c r="H15" s="52">
        <v>10</v>
      </c>
      <c r="I15" s="51">
        <v>30</v>
      </c>
      <c r="J15" s="49">
        <v>27</v>
      </c>
      <c r="K15" s="49">
        <v>22</v>
      </c>
      <c r="L15" s="49">
        <v>16</v>
      </c>
      <c r="M15" s="49">
        <v>0</v>
      </c>
      <c r="N15" s="49">
        <v>0</v>
      </c>
      <c r="O15" s="49">
        <v>0</v>
      </c>
      <c r="P15" s="52">
        <v>0</v>
      </c>
      <c r="Q15" s="53">
        <v>95</v>
      </c>
      <c r="R15" s="54">
        <v>1</v>
      </c>
      <c r="S15" s="55">
        <v>1</v>
      </c>
      <c r="T15" s="51">
        <v>11</v>
      </c>
      <c r="U15" s="52">
        <v>30</v>
      </c>
    </row>
    <row r="16" spans="1:21" ht="26.25" customHeight="1" x14ac:dyDescent="0.25">
      <c r="A16" s="46" t="s">
        <v>29</v>
      </c>
      <c r="B16" s="47" t="s">
        <v>21</v>
      </c>
      <c r="C16" s="48">
        <v>23</v>
      </c>
      <c r="D16" s="49" t="s">
        <v>34</v>
      </c>
      <c r="E16" s="50" t="s">
        <v>35</v>
      </c>
      <c r="F16" s="51">
        <v>30</v>
      </c>
      <c r="G16" s="49">
        <v>21</v>
      </c>
      <c r="H16" s="52">
        <v>10</v>
      </c>
      <c r="I16" s="51">
        <v>27</v>
      </c>
      <c r="J16" s="49">
        <v>27</v>
      </c>
      <c r="K16" s="49">
        <v>34</v>
      </c>
      <c r="L16" s="49">
        <v>0</v>
      </c>
      <c r="M16" s="49">
        <v>0</v>
      </c>
      <c r="N16" s="49">
        <v>0</v>
      </c>
      <c r="O16" s="49">
        <v>0</v>
      </c>
      <c r="P16" s="52">
        <v>0</v>
      </c>
      <c r="Q16" s="53">
        <v>88</v>
      </c>
      <c r="R16" s="54">
        <v>5</v>
      </c>
      <c r="S16" s="55">
        <v>2</v>
      </c>
      <c r="T16" s="51">
        <v>15</v>
      </c>
      <c r="U16" s="52">
        <v>26</v>
      </c>
    </row>
    <row r="17" spans="1:21" ht="26.25" customHeight="1" x14ac:dyDescent="0.25">
      <c r="A17" s="46" t="s">
        <v>29</v>
      </c>
      <c r="B17" s="47" t="s">
        <v>21</v>
      </c>
      <c r="C17" s="48">
        <v>26</v>
      </c>
      <c r="D17" s="49" t="s">
        <v>36</v>
      </c>
      <c r="E17" s="50" t="s">
        <v>37</v>
      </c>
      <c r="F17" s="51">
        <v>40</v>
      </c>
      <c r="G17" s="49">
        <v>41</v>
      </c>
      <c r="H17" s="52">
        <v>10</v>
      </c>
      <c r="I17" s="51">
        <v>32</v>
      </c>
      <c r="J17" s="49">
        <v>22</v>
      </c>
      <c r="K17" s="49">
        <v>33</v>
      </c>
      <c r="L17" s="49">
        <v>29</v>
      </c>
      <c r="M17" s="49">
        <v>0</v>
      </c>
      <c r="N17" s="49">
        <v>0</v>
      </c>
      <c r="O17" s="49">
        <v>0</v>
      </c>
      <c r="P17" s="52">
        <v>0</v>
      </c>
      <c r="Q17" s="53">
        <v>116</v>
      </c>
      <c r="R17" s="54">
        <v>3</v>
      </c>
      <c r="S17" s="55">
        <v>4</v>
      </c>
      <c r="T17" s="51">
        <v>7</v>
      </c>
      <c r="U17" s="52">
        <v>32</v>
      </c>
    </row>
    <row r="18" spans="1:21" ht="26.25" customHeight="1" x14ac:dyDescent="0.25">
      <c r="A18" s="46" t="s">
        <v>29</v>
      </c>
      <c r="B18" s="47" t="s">
        <v>21</v>
      </c>
      <c r="C18" s="48">
        <v>26</v>
      </c>
      <c r="D18" s="49" t="s">
        <v>36</v>
      </c>
      <c r="E18" s="50" t="s">
        <v>37</v>
      </c>
      <c r="F18" s="51">
        <v>50</v>
      </c>
      <c r="G18" s="49">
        <v>41</v>
      </c>
      <c r="H18" s="52">
        <v>22</v>
      </c>
      <c r="I18" s="51">
        <v>25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  <c r="O18" s="49">
        <v>0</v>
      </c>
      <c r="P18" s="52">
        <v>0</v>
      </c>
      <c r="Q18" s="53">
        <v>25</v>
      </c>
      <c r="R18" s="54">
        <v>4</v>
      </c>
      <c r="S18" s="55">
        <v>0</v>
      </c>
      <c r="T18" s="51">
        <v>4</v>
      </c>
      <c r="U18" s="52">
        <v>25</v>
      </c>
    </row>
    <row r="19" spans="1:21" ht="26.25" customHeight="1" x14ac:dyDescent="0.25">
      <c r="A19" s="46" t="s">
        <v>29</v>
      </c>
      <c r="B19" s="47" t="s">
        <v>21</v>
      </c>
      <c r="C19" s="48">
        <v>39</v>
      </c>
      <c r="D19" s="49" t="s">
        <v>38</v>
      </c>
      <c r="E19" s="50" t="s">
        <v>39</v>
      </c>
      <c r="F19" s="51">
        <v>40</v>
      </c>
      <c r="G19" s="49">
        <v>41</v>
      </c>
      <c r="H19" s="52">
        <v>10</v>
      </c>
      <c r="I19" s="51">
        <v>28</v>
      </c>
      <c r="J19" s="49">
        <v>20</v>
      </c>
      <c r="K19" s="49">
        <v>23</v>
      </c>
      <c r="L19" s="49">
        <v>36</v>
      </c>
      <c r="M19" s="49">
        <v>0</v>
      </c>
      <c r="N19" s="49">
        <v>0</v>
      </c>
      <c r="O19" s="49">
        <v>0</v>
      </c>
      <c r="P19" s="52">
        <v>0</v>
      </c>
      <c r="Q19" s="53">
        <v>107</v>
      </c>
      <c r="R19" s="54">
        <v>1</v>
      </c>
      <c r="S19" s="55">
        <v>1</v>
      </c>
      <c r="T19" s="51">
        <v>15</v>
      </c>
      <c r="U19" s="52">
        <v>27</v>
      </c>
    </row>
    <row r="20" spans="1:21" ht="26.25" customHeight="1" thickBot="1" x14ac:dyDescent="0.3">
      <c r="A20" s="24" t="s">
        <v>29</v>
      </c>
      <c r="B20" s="25" t="s">
        <v>21</v>
      </c>
      <c r="C20" s="26">
        <v>78</v>
      </c>
      <c r="D20" s="27" t="s">
        <v>40</v>
      </c>
      <c r="E20" s="28" t="s">
        <v>41</v>
      </c>
      <c r="F20" s="29">
        <v>40</v>
      </c>
      <c r="G20" s="27">
        <v>41</v>
      </c>
      <c r="H20" s="30">
        <v>10</v>
      </c>
      <c r="I20" s="29">
        <v>19</v>
      </c>
      <c r="J20" s="27">
        <v>25</v>
      </c>
      <c r="K20" s="27">
        <v>14</v>
      </c>
      <c r="L20" s="27">
        <v>18</v>
      </c>
      <c r="M20" s="27">
        <v>0</v>
      </c>
      <c r="N20" s="27">
        <v>0</v>
      </c>
      <c r="O20" s="27">
        <v>0</v>
      </c>
      <c r="P20" s="30">
        <v>0</v>
      </c>
      <c r="Q20" s="31">
        <v>76</v>
      </c>
      <c r="R20" s="32">
        <v>12</v>
      </c>
      <c r="S20" s="33">
        <v>0</v>
      </c>
      <c r="T20" s="29">
        <v>19</v>
      </c>
      <c r="U20" s="30">
        <v>19</v>
      </c>
    </row>
    <row r="21" spans="1:21" ht="26.25" customHeight="1" thickBot="1" x14ac:dyDescent="0.3">
      <c r="A21" s="321" t="s">
        <v>19</v>
      </c>
      <c r="B21" s="322"/>
      <c r="C21" s="322"/>
      <c r="D21" s="322"/>
      <c r="E21" s="322"/>
      <c r="F21" s="322"/>
      <c r="G21" s="323"/>
      <c r="H21" s="43">
        <v>10</v>
      </c>
      <c r="I21" s="41">
        <v>166</v>
      </c>
      <c r="J21" s="42">
        <v>153</v>
      </c>
      <c r="K21" s="42">
        <v>150</v>
      </c>
      <c r="L21" s="42">
        <v>129</v>
      </c>
      <c r="M21" s="42">
        <v>0</v>
      </c>
      <c r="N21" s="42">
        <v>0</v>
      </c>
      <c r="O21" s="42">
        <v>0</v>
      </c>
      <c r="P21" s="40">
        <v>0</v>
      </c>
      <c r="Q21" s="43">
        <v>598</v>
      </c>
      <c r="R21" s="44">
        <v>27</v>
      </c>
      <c r="S21" s="45">
        <v>10</v>
      </c>
      <c r="T21" s="41">
        <v>87</v>
      </c>
      <c r="U21" s="40">
        <v>164</v>
      </c>
    </row>
    <row r="22" spans="1:21" ht="26.25" customHeight="1" thickBot="1" x14ac:dyDescent="0.3">
      <c r="A22" s="324"/>
      <c r="B22" s="325"/>
      <c r="C22" s="325"/>
      <c r="D22" s="325"/>
      <c r="E22" s="325"/>
      <c r="F22" s="325"/>
      <c r="G22" s="326"/>
      <c r="H22" s="56">
        <v>22</v>
      </c>
      <c r="I22" s="57">
        <v>25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9">
        <v>0</v>
      </c>
      <c r="Q22" s="56">
        <v>25</v>
      </c>
      <c r="R22" s="60">
        <v>4</v>
      </c>
      <c r="S22" s="61">
        <v>0</v>
      </c>
      <c r="T22" s="57">
        <v>4</v>
      </c>
      <c r="U22" s="59">
        <v>25</v>
      </c>
    </row>
    <row r="23" spans="1:21" ht="26.25" customHeight="1" x14ac:dyDescent="0.25">
      <c r="A23" s="14" t="s">
        <v>42</v>
      </c>
      <c r="B23" s="15" t="s">
        <v>21</v>
      </c>
      <c r="C23" s="16">
        <v>16</v>
      </c>
      <c r="D23" s="17" t="s">
        <v>43</v>
      </c>
      <c r="E23" s="18" t="s">
        <v>44</v>
      </c>
      <c r="F23" s="19">
        <v>40</v>
      </c>
      <c r="G23" s="17">
        <v>41</v>
      </c>
      <c r="H23" s="20">
        <v>10</v>
      </c>
      <c r="I23" s="19">
        <v>10</v>
      </c>
      <c r="J23" s="17">
        <v>10</v>
      </c>
      <c r="K23" s="17">
        <v>5</v>
      </c>
      <c r="L23" s="17">
        <v>5</v>
      </c>
      <c r="M23" s="17">
        <v>0</v>
      </c>
      <c r="N23" s="17">
        <v>0</v>
      </c>
      <c r="O23" s="17">
        <v>0</v>
      </c>
      <c r="P23" s="20">
        <v>0</v>
      </c>
      <c r="Q23" s="21">
        <v>30</v>
      </c>
      <c r="R23" s="19">
        <v>15</v>
      </c>
      <c r="S23" s="20">
        <v>1</v>
      </c>
      <c r="T23" s="22">
        <v>12</v>
      </c>
      <c r="U23" s="20">
        <v>9</v>
      </c>
    </row>
    <row r="24" spans="1:21" ht="26.25" customHeight="1" x14ac:dyDescent="0.25">
      <c r="A24" s="46" t="s">
        <v>42</v>
      </c>
      <c r="B24" s="47" t="s">
        <v>21</v>
      </c>
      <c r="C24" s="48">
        <v>28</v>
      </c>
      <c r="D24" s="49" t="s">
        <v>45</v>
      </c>
      <c r="E24" s="50" t="s">
        <v>46</v>
      </c>
      <c r="F24" s="51">
        <v>20</v>
      </c>
      <c r="G24" s="49">
        <v>42</v>
      </c>
      <c r="H24" s="52">
        <v>22</v>
      </c>
      <c r="I24" s="51">
        <v>0</v>
      </c>
      <c r="J24" s="49">
        <v>17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52">
        <v>0</v>
      </c>
      <c r="Q24" s="53">
        <v>17</v>
      </c>
      <c r="R24" s="51">
        <v>1</v>
      </c>
      <c r="S24" s="52">
        <v>0</v>
      </c>
      <c r="T24" s="54">
        <v>0</v>
      </c>
      <c r="U24" s="52">
        <v>0</v>
      </c>
    </row>
    <row r="25" spans="1:21" ht="26.25" customHeight="1" x14ac:dyDescent="0.25">
      <c r="A25" s="46" t="s">
        <v>42</v>
      </c>
      <c r="B25" s="47" t="s">
        <v>21</v>
      </c>
      <c r="C25" s="48">
        <v>28</v>
      </c>
      <c r="D25" s="49" t="s">
        <v>45</v>
      </c>
      <c r="E25" s="50" t="s">
        <v>46</v>
      </c>
      <c r="F25" s="51">
        <v>40</v>
      </c>
      <c r="G25" s="49">
        <v>41</v>
      </c>
      <c r="H25" s="52">
        <v>10</v>
      </c>
      <c r="I25" s="51">
        <v>9</v>
      </c>
      <c r="J25" s="49">
        <v>10</v>
      </c>
      <c r="K25" s="49">
        <v>7</v>
      </c>
      <c r="L25" s="49">
        <v>5</v>
      </c>
      <c r="M25" s="49">
        <v>0</v>
      </c>
      <c r="N25" s="49">
        <v>0</v>
      </c>
      <c r="O25" s="49">
        <v>0</v>
      </c>
      <c r="P25" s="52">
        <v>0</v>
      </c>
      <c r="Q25" s="53">
        <v>31</v>
      </c>
      <c r="R25" s="51">
        <v>12</v>
      </c>
      <c r="S25" s="52">
        <v>0</v>
      </c>
      <c r="T25" s="54">
        <v>0</v>
      </c>
      <c r="U25" s="52">
        <v>9</v>
      </c>
    </row>
    <row r="26" spans="1:21" ht="26.25" customHeight="1" x14ac:dyDescent="0.25">
      <c r="A26" s="46" t="s">
        <v>42</v>
      </c>
      <c r="B26" s="47" t="s">
        <v>21</v>
      </c>
      <c r="C26" s="48">
        <v>28</v>
      </c>
      <c r="D26" s="49" t="s">
        <v>47</v>
      </c>
      <c r="E26" s="50" t="s">
        <v>48</v>
      </c>
      <c r="F26" s="51">
        <v>30</v>
      </c>
      <c r="G26" s="49">
        <v>21</v>
      </c>
      <c r="H26" s="52">
        <v>10</v>
      </c>
      <c r="I26" s="51">
        <v>8</v>
      </c>
      <c r="J26" s="49">
        <v>13</v>
      </c>
      <c r="K26" s="49">
        <v>14</v>
      </c>
      <c r="L26" s="49">
        <v>0</v>
      </c>
      <c r="M26" s="49">
        <v>0</v>
      </c>
      <c r="N26" s="49">
        <v>0</v>
      </c>
      <c r="O26" s="49">
        <v>0</v>
      </c>
      <c r="P26" s="52">
        <v>0</v>
      </c>
      <c r="Q26" s="53">
        <v>35</v>
      </c>
      <c r="R26" s="51">
        <v>28</v>
      </c>
      <c r="S26" s="52">
        <v>0</v>
      </c>
      <c r="T26" s="54">
        <v>3</v>
      </c>
      <c r="U26" s="52">
        <v>8</v>
      </c>
    </row>
    <row r="27" spans="1:21" ht="26.25" customHeight="1" x14ac:dyDescent="0.25">
      <c r="A27" s="46" t="s">
        <v>42</v>
      </c>
      <c r="B27" s="47" t="s">
        <v>21</v>
      </c>
      <c r="C27" s="48">
        <v>28</v>
      </c>
      <c r="D27" s="49" t="s">
        <v>49</v>
      </c>
      <c r="E27" s="50" t="s">
        <v>50</v>
      </c>
      <c r="F27" s="51">
        <v>30</v>
      </c>
      <c r="G27" s="49">
        <v>21</v>
      </c>
      <c r="H27" s="52">
        <v>10</v>
      </c>
      <c r="I27" s="51">
        <v>5</v>
      </c>
      <c r="J27" s="49">
        <v>7</v>
      </c>
      <c r="K27" s="49">
        <v>8</v>
      </c>
      <c r="L27" s="49">
        <v>0</v>
      </c>
      <c r="M27" s="49">
        <v>0</v>
      </c>
      <c r="N27" s="49">
        <v>0</v>
      </c>
      <c r="O27" s="49">
        <v>0</v>
      </c>
      <c r="P27" s="52">
        <v>0</v>
      </c>
      <c r="Q27" s="53">
        <v>20</v>
      </c>
      <c r="R27" s="51">
        <v>2</v>
      </c>
      <c r="S27" s="52">
        <v>0</v>
      </c>
      <c r="T27" s="54">
        <v>6</v>
      </c>
      <c r="U27" s="52">
        <v>5</v>
      </c>
    </row>
    <row r="28" spans="1:21" ht="26.25" customHeight="1" x14ac:dyDescent="0.25">
      <c r="A28" s="46" t="s">
        <v>42</v>
      </c>
      <c r="B28" s="47" t="s">
        <v>21</v>
      </c>
      <c r="C28" s="48">
        <v>82</v>
      </c>
      <c r="D28" s="49" t="s">
        <v>51</v>
      </c>
      <c r="E28" s="50" t="s">
        <v>52</v>
      </c>
      <c r="F28" s="51">
        <v>40</v>
      </c>
      <c r="G28" s="49">
        <v>41</v>
      </c>
      <c r="H28" s="52">
        <v>10</v>
      </c>
      <c r="I28" s="51">
        <v>16</v>
      </c>
      <c r="J28" s="49">
        <v>13</v>
      </c>
      <c r="K28" s="49">
        <v>13</v>
      </c>
      <c r="L28" s="49">
        <v>13</v>
      </c>
      <c r="M28" s="49">
        <v>0</v>
      </c>
      <c r="N28" s="49">
        <v>0</v>
      </c>
      <c r="O28" s="49">
        <v>0</v>
      </c>
      <c r="P28" s="52">
        <v>0</v>
      </c>
      <c r="Q28" s="53">
        <v>55</v>
      </c>
      <c r="R28" s="51">
        <v>46</v>
      </c>
      <c r="S28" s="52">
        <v>1</v>
      </c>
      <c r="T28" s="54">
        <v>13</v>
      </c>
      <c r="U28" s="52">
        <v>16</v>
      </c>
    </row>
    <row r="29" spans="1:21" ht="26.25" customHeight="1" x14ac:dyDescent="0.25">
      <c r="A29" s="46" t="s">
        <v>42</v>
      </c>
      <c r="B29" s="47" t="s">
        <v>21</v>
      </c>
      <c r="C29" s="48">
        <v>82</v>
      </c>
      <c r="D29" s="49" t="s">
        <v>53</v>
      </c>
      <c r="E29" s="50" t="s">
        <v>54</v>
      </c>
      <c r="F29" s="51">
        <v>40</v>
      </c>
      <c r="G29" s="49">
        <v>41</v>
      </c>
      <c r="H29" s="52">
        <v>10</v>
      </c>
      <c r="I29" s="51">
        <v>15</v>
      </c>
      <c r="J29" s="49">
        <v>13</v>
      </c>
      <c r="K29" s="49">
        <v>28</v>
      </c>
      <c r="L29" s="49">
        <v>12</v>
      </c>
      <c r="M29" s="49">
        <v>0</v>
      </c>
      <c r="N29" s="49">
        <v>0</v>
      </c>
      <c r="O29" s="49">
        <v>0</v>
      </c>
      <c r="P29" s="52">
        <v>0</v>
      </c>
      <c r="Q29" s="53">
        <v>68</v>
      </c>
      <c r="R29" s="51">
        <v>51</v>
      </c>
      <c r="S29" s="52">
        <v>0</v>
      </c>
      <c r="T29" s="54">
        <v>12</v>
      </c>
      <c r="U29" s="52">
        <v>14</v>
      </c>
    </row>
    <row r="30" spans="1:21" ht="26.25" customHeight="1" x14ac:dyDescent="0.25">
      <c r="A30" s="46" t="s">
        <v>42</v>
      </c>
      <c r="B30" s="47" t="s">
        <v>21</v>
      </c>
      <c r="C30" s="48">
        <v>82</v>
      </c>
      <c r="D30" s="49" t="s">
        <v>55</v>
      </c>
      <c r="E30" s="50" t="s">
        <v>56</v>
      </c>
      <c r="F30" s="51">
        <v>40</v>
      </c>
      <c r="G30" s="49">
        <v>41</v>
      </c>
      <c r="H30" s="52">
        <v>10</v>
      </c>
      <c r="I30" s="51">
        <v>12</v>
      </c>
      <c r="J30" s="49">
        <v>9</v>
      </c>
      <c r="K30" s="49">
        <v>6</v>
      </c>
      <c r="L30" s="49">
        <v>15</v>
      </c>
      <c r="M30" s="49">
        <v>0</v>
      </c>
      <c r="N30" s="49">
        <v>0</v>
      </c>
      <c r="O30" s="49">
        <v>0</v>
      </c>
      <c r="P30" s="52">
        <v>0</v>
      </c>
      <c r="Q30" s="53">
        <v>42</v>
      </c>
      <c r="R30" s="51">
        <v>37</v>
      </c>
      <c r="S30" s="52">
        <v>1</v>
      </c>
      <c r="T30" s="54">
        <v>0</v>
      </c>
      <c r="U30" s="52">
        <v>12</v>
      </c>
    </row>
    <row r="31" spans="1:21" ht="26.25" customHeight="1" thickBot="1" x14ac:dyDescent="0.3">
      <c r="A31" s="24" t="s">
        <v>42</v>
      </c>
      <c r="B31" s="25" t="s">
        <v>21</v>
      </c>
      <c r="C31" s="26">
        <v>82</v>
      </c>
      <c r="D31" s="27" t="s">
        <v>57</v>
      </c>
      <c r="E31" s="28" t="s">
        <v>58</v>
      </c>
      <c r="F31" s="29">
        <v>40</v>
      </c>
      <c r="G31" s="27">
        <v>41</v>
      </c>
      <c r="H31" s="30">
        <v>10</v>
      </c>
      <c r="I31" s="29">
        <v>7</v>
      </c>
      <c r="J31" s="27">
        <v>8</v>
      </c>
      <c r="K31" s="27">
        <v>8</v>
      </c>
      <c r="L31" s="27">
        <v>4</v>
      </c>
      <c r="M31" s="27">
        <v>0</v>
      </c>
      <c r="N31" s="27">
        <v>0</v>
      </c>
      <c r="O31" s="27">
        <v>0</v>
      </c>
      <c r="P31" s="30">
        <v>0</v>
      </c>
      <c r="Q31" s="31">
        <v>27</v>
      </c>
      <c r="R31" s="29">
        <v>25</v>
      </c>
      <c r="S31" s="30">
        <v>0</v>
      </c>
      <c r="T31" s="32">
        <v>5</v>
      </c>
      <c r="U31" s="30">
        <v>7</v>
      </c>
    </row>
    <row r="32" spans="1:21" ht="26.25" customHeight="1" thickBot="1" x14ac:dyDescent="0.3">
      <c r="A32" s="324" t="s">
        <v>19</v>
      </c>
      <c r="B32" s="325"/>
      <c r="C32" s="325"/>
      <c r="D32" s="325"/>
      <c r="E32" s="325"/>
      <c r="F32" s="325"/>
      <c r="G32" s="325"/>
      <c r="H32" s="62">
        <v>10</v>
      </c>
      <c r="I32" s="63">
        <v>82</v>
      </c>
      <c r="J32" s="64">
        <v>83</v>
      </c>
      <c r="K32" s="64">
        <v>89</v>
      </c>
      <c r="L32" s="64">
        <v>54</v>
      </c>
      <c r="M32" s="64">
        <v>0</v>
      </c>
      <c r="N32" s="64">
        <v>0</v>
      </c>
      <c r="O32" s="64">
        <v>0</v>
      </c>
      <c r="P32" s="65">
        <v>0</v>
      </c>
      <c r="Q32" s="62">
        <v>308</v>
      </c>
      <c r="R32" s="66">
        <v>216</v>
      </c>
      <c r="S32" s="67">
        <v>3</v>
      </c>
      <c r="T32" s="63">
        <v>51</v>
      </c>
      <c r="U32" s="65">
        <v>80</v>
      </c>
    </row>
    <row r="33" spans="1:21" ht="26.25" customHeight="1" thickBot="1" x14ac:dyDescent="0.3">
      <c r="A33" s="327"/>
      <c r="B33" s="328"/>
      <c r="C33" s="328"/>
      <c r="D33" s="328"/>
      <c r="E33" s="328"/>
      <c r="F33" s="328"/>
      <c r="G33" s="328"/>
      <c r="H33" s="68">
        <v>22</v>
      </c>
      <c r="I33" s="69">
        <v>0</v>
      </c>
      <c r="J33" s="70">
        <v>17</v>
      </c>
      <c r="K33" s="70">
        <v>0</v>
      </c>
      <c r="L33" s="70">
        <v>0</v>
      </c>
      <c r="M33" s="70">
        <v>0</v>
      </c>
      <c r="N33" s="70">
        <v>0</v>
      </c>
      <c r="O33" s="70">
        <v>0</v>
      </c>
      <c r="P33" s="71">
        <v>0</v>
      </c>
      <c r="Q33" s="68">
        <v>17</v>
      </c>
      <c r="R33" s="72">
        <v>1</v>
      </c>
      <c r="S33" s="73">
        <v>0</v>
      </c>
      <c r="T33" s="69">
        <v>0</v>
      </c>
      <c r="U33" s="71">
        <v>0</v>
      </c>
    </row>
    <row r="34" spans="1:21" ht="26.25" customHeight="1" x14ac:dyDescent="0.25">
      <c r="A34" s="247" t="s">
        <v>59</v>
      </c>
      <c r="B34" s="15" t="s">
        <v>21</v>
      </c>
      <c r="C34" s="16">
        <v>63</v>
      </c>
      <c r="D34" s="17" t="s">
        <v>60</v>
      </c>
      <c r="E34" s="18" t="s">
        <v>61</v>
      </c>
      <c r="F34" s="19">
        <v>40</v>
      </c>
      <c r="G34" s="17">
        <v>41</v>
      </c>
      <c r="H34" s="20">
        <v>10</v>
      </c>
      <c r="I34" s="19">
        <v>29</v>
      </c>
      <c r="J34" s="17">
        <v>29</v>
      </c>
      <c r="K34" s="17">
        <v>27</v>
      </c>
      <c r="L34" s="17">
        <v>26</v>
      </c>
      <c r="M34" s="17">
        <v>0</v>
      </c>
      <c r="N34" s="17">
        <v>0</v>
      </c>
      <c r="O34" s="17">
        <v>0</v>
      </c>
      <c r="P34" s="20">
        <v>0</v>
      </c>
      <c r="Q34" s="21">
        <v>111</v>
      </c>
      <c r="R34" s="22">
        <v>67</v>
      </c>
      <c r="S34" s="23">
        <v>0</v>
      </c>
      <c r="T34" s="19">
        <v>30</v>
      </c>
      <c r="U34" s="20">
        <v>29</v>
      </c>
    </row>
    <row r="35" spans="1:21" ht="26.25" customHeight="1" thickBot="1" x14ac:dyDescent="0.3">
      <c r="A35" s="248" t="s">
        <v>59</v>
      </c>
      <c r="B35" s="25" t="s">
        <v>21</v>
      </c>
      <c r="C35" s="26">
        <v>65</v>
      </c>
      <c r="D35" s="27" t="s">
        <v>62</v>
      </c>
      <c r="E35" s="28" t="s">
        <v>63</v>
      </c>
      <c r="F35" s="29">
        <v>40</v>
      </c>
      <c r="G35" s="27">
        <v>41</v>
      </c>
      <c r="H35" s="30">
        <v>10</v>
      </c>
      <c r="I35" s="29">
        <v>58</v>
      </c>
      <c r="J35" s="27">
        <v>62</v>
      </c>
      <c r="K35" s="27">
        <v>28</v>
      </c>
      <c r="L35" s="27">
        <v>28</v>
      </c>
      <c r="M35" s="27">
        <v>0</v>
      </c>
      <c r="N35" s="27">
        <v>0</v>
      </c>
      <c r="O35" s="27">
        <v>0</v>
      </c>
      <c r="P35" s="30">
        <v>0</v>
      </c>
      <c r="Q35" s="31">
        <v>176</v>
      </c>
      <c r="R35" s="32">
        <v>151</v>
      </c>
      <c r="S35" s="33">
        <v>0</v>
      </c>
      <c r="T35" s="29">
        <v>29</v>
      </c>
      <c r="U35" s="30">
        <v>58</v>
      </c>
    </row>
    <row r="36" spans="1:21" ht="26.25" customHeight="1" thickBot="1" x14ac:dyDescent="0.3">
      <c r="A36" s="318" t="s">
        <v>19</v>
      </c>
      <c r="B36" s="319"/>
      <c r="C36" s="319"/>
      <c r="D36" s="319"/>
      <c r="E36" s="319"/>
      <c r="F36" s="319"/>
      <c r="G36" s="319"/>
      <c r="H36" s="43">
        <v>10</v>
      </c>
      <c r="I36" s="41">
        <v>87</v>
      </c>
      <c r="J36" s="42">
        <v>91</v>
      </c>
      <c r="K36" s="42">
        <v>55</v>
      </c>
      <c r="L36" s="42">
        <v>54</v>
      </c>
      <c r="M36" s="42">
        <v>0</v>
      </c>
      <c r="N36" s="42">
        <v>0</v>
      </c>
      <c r="O36" s="42">
        <v>0</v>
      </c>
      <c r="P36" s="40">
        <v>0</v>
      </c>
      <c r="Q36" s="43">
        <v>287</v>
      </c>
      <c r="R36" s="44">
        <v>218</v>
      </c>
      <c r="S36" s="45">
        <v>0</v>
      </c>
      <c r="T36" s="41">
        <v>59</v>
      </c>
      <c r="U36" s="40">
        <v>87</v>
      </c>
    </row>
    <row r="37" spans="1:21" ht="26.25" customHeight="1" thickBot="1" x14ac:dyDescent="0.3">
      <c r="A37" s="74" t="s">
        <v>64</v>
      </c>
      <c r="B37" s="75" t="s">
        <v>21</v>
      </c>
      <c r="C37" s="76">
        <v>41</v>
      </c>
      <c r="D37" s="77" t="s">
        <v>65</v>
      </c>
      <c r="E37" s="78" t="s">
        <v>66</v>
      </c>
      <c r="F37" s="79">
        <v>40</v>
      </c>
      <c r="G37" s="77">
        <v>41</v>
      </c>
      <c r="H37" s="80">
        <v>10</v>
      </c>
      <c r="I37" s="79">
        <v>30</v>
      </c>
      <c r="J37" s="77">
        <v>26</v>
      </c>
      <c r="K37" s="77">
        <v>27</v>
      </c>
      <c r="L37" s="77">
        <v>24</v>
      </c>
      <c r="M37" s="77">
        <v>0</v>
      </c>
      <c r="N37" s="77">
        <v>0</v>
      </c>
      <c r="O37" s="77">
        <v>0</v>
      </c>
      <c r="P37" s="80">
        <v>0</v>
      </c>
      <c r="Q37" s="81">
        <v>107</v>
      </c>
      <c r="R37" s="82">
        <v>69</v>
      </c>
      <c r="S37" s="83">
        <v>0</v>
      </c>
      <c r="T37" s="79">
        <v>8</v>
      </c>
      <c r="U37" s="80">
        <v>27</v>
      </c>
    </row>
    <row r="38" spans="1:21" ht="26.25" customHeight="1" thickBot="1" x14ac:dyDescent="0.3">
      <c r="A38" s="318" t="s">
        <v>19</v>
      </c>
      <c r="B38" s="319"/>
      <c r="C38" s="319"/>
      <c r="D38" s="319"/>
      <c r="E38" s="319"/>
      <c r="F38" s="319"/>
      <c r="G38" s="319"/>
      <c r="H38" s="43">
        <v>10</v>
      </c>
      <c r="I38" s="41">
        <v>30</v>
      </c>
      <c r="J38" s="42">
        <v>26</v>
      </c>
      <c r="K38" s="42">
        <v>27</v>
      </c>
      <c r="L38" s="42">
        <v>24</v>
      </c>
      <c r="M38" s="42">
        <v>0</v>
      </c>
      <c r="N38" s="42">
        <v>0</v>
      </c>
      <c r="O38" s="42">
        <v>0</v>
      </c>
      <c r="P38" s="40">
        <v>0</v>
      </c>
      <c r="Q38" s="43">
        <v>107</v>
      </c>
      <c r="R38" s="44">
        <v>69</v>
      </c>
      <c r="S38" s="45">
        <v>0</v>
      </c>
      <c r="T38" s="43">
        <v>8</v>
      </c>
      <c r="U38" s="84">
        <v>27</v>
      </c>
    </row>
    <row r="39" spans="1:21" ht="26.25" customHeight="1" x14ac:dyDescent="0.25">
      <c r="A39" s="14" t="s">
        <v>67</v>
      </c>
      <c r="B39" s="15" t="s">
        <v>21</v>
      </c>
      <c r="C39" s="16">
        <v>41</v>
      </c>
      <c r="D39" s="17" t="s">
        <v>68</v>
      </c>
      <c r="E39" s="18" t="s">
        <v>69</v>
      </c>
      <c r="F39" s="19">
        <v>40</v>
      </c>
      <c r="G39" s="17">
        <v>41</v>
      </c>
      <c r="H39" s="20">
        <v>10</v>
      </c>
      <c r="I39" s="19">
        <v>26</v>
      </c>
      <c r="J39" s="17">
        <v>19</v>
      </c>
      <c r="K39" s="17">
        <v>20</v>
      </c>
      <c r="L39" s="17">
        <v>16</v>
      </c>
      <c r="M39" s="17">
        <v>0</v>
      </c>
      <c r="N39" s="17">
        <v>0</v>
      </c>
      <c r="O39" s="17">
        <v>0</v>
      </c>
      <c r="P39" s="20">
        <v>0</v>
      </c>
      <c r="Q39" s="21">
        <v>81</v>
      </c>
      <c r="R39" s="22">
        <v>18</v>
      </c>
      <c r="S39" s="23">
        <v>2</v>
      </c>
      <c r="T39" s="19">
        <v>2</v>
      </c>
      <c r="U39" s="20">
        <v>26</v>
      </c>
    </row>
    <row r="40" spans="1:21" ht="26.25" customHeight="1" x14ac:dyDescent="0.25">
      <c r="A40" s="46" t="s">
        <v>67</v>
      </c>
      <c r="B40" s="47" t="s">
        <v>21</v>
      </c>
      <c r="C40" s="48">
        <v>41</v>
      </c>
      <c r="D40" s="49" t="s">
        <v>68</v>
      </c>
      <c r="E40" s="50" t="s">
        <v>69</v>
      </c>
      <c r="F40" s="51">
        <v>40</v>
      </c>
      <c r="G40" s="49">
        <v>41</v>
      </c>
      <c r="H40" s="52">
        <v>22</v>
      </c>
      <c r="I40" s="51">
        <v>10</v>
      </c>
      <c r="J40" s="49">
        <v>7</v>
      </c>
      <c r="K40" s="49">
        <v>7</v>
      </c>
      <c r="L40" s="49">
        <v>8</v>
      </c>
      <c r="M40" s="49">
        <v>0</v>
      </c>
      <c r="N40" s="49">
        <v>0</v>
      </c>
      <c r="O40" s="49">
        <v>0</v>
      </c>
      <c r="P40" s="52">
        <v>0</v>
      </c>
      <c r="Q40" s="53">
        <v>32</v>
      </c>
      <c r="R40" s="54">
        <v>11</v>
      </c>
      <c r="S40" s="55">
        <v>0</v>
      </c>
      <c r="T40" s="51">
        <v>4</v>
      </c>
      <c r="U40" s="52">
        <v>10</v>
      </c>
    </row>
    <row r="41" spans="1:21" ht="26.25" customHeight="1" x14ac:dyDescent="0.25">
      <c r="A41" s="46" t="s">
        <v>67</v>
      </c>
      <c r="B41" s="47" t="s">
        <v>21</v>
      </c>
      <c r="C41" s="48">
        <v>41</v>
      </c>
      <c r="D41" s="49" t="s">
        <v>70</v>
      </c>
      <c r="E41" s="50" t="s">
        <v>71</v>
      </c>
      <c r="F41" s="51">
        <v>30</v>
      </c>
      <c r="G41" s="49">
        <v>21</v>
      </c>
      <c r="H41" s="52">
        <v>10</v>
      </c>
      <c r="I41" s="51">
        <v>0</v>
      </c>
      <c r="J41" s="49">
        <v>3</v>
      </c>
      <c r="K41" s="49">
        <v>1</v>
      </c>
      <c r="L41" s="49">
        <v>0</v>
      </c>
      <c r="M41" s="49">
        <v>0</v>
      </c>
      <c r="N41" s="49">
        <v>0</v>
      </c>
      <c r="O41" s="49">
        <v>0</v>
      </c>
      <c r="P41" s="52">
        <v>0</v>
      </c>
      <c r="Q41" s="53">
        <v>4</v>
      </c>
      <c r="R41" s="54">
        <v>3</v>
      </c>
      <c r="S41" s="55">
        <v>0</v>
      </c>
      <c r="T41" s="51">
        <v>2</v>
      </c>
      <c r="U41" s="52">
        <v>0</v>
      </c>
    </row>
    <row r="42" spans="1:21" ht="26.25" customHeight="1" thickBot="1" x14ac:dyDescent="0.3">
      <c r="A42" s="24" t="s">
        <v>67</v>
      </c>
      <c r="B42" s="25" t="s">
        <v>21</v>
      </c>
      <c r="C42" s="26">
        <v>41</v>
      </c>
      <c r="D42" s="27" t="s">
        <v>72</v>
      </c>
      <c r="E42" s="28" t="s">
        <v>73</v>
      </c>
      <c r="F42" s="29">
        <v>30</v>
      </c>
      <c r="G42" s="27">
        <v>21</v>
      </c>
      <c r="H42" s="30">
        <v>10</v>
      </c>
      <c r="I42" s="29">
        <v>11</v>
      </c>
      <c r="J42" s="27">
        <v>10</v>
      </c>
      <c r="K42" s="27">
        <v>10</v>
      </c>
      <c r="L42" s="27">
        <v>0</v>
      </c>
      <c r="M42" s="27">
        <v>0</v>
      </c>
      <c r="N42" s="27">
        <v>0</v>
      </c>
      <c r="O42" s="27">
        <v>0</v>
      </c>
      <c r="P42" s="30">
        <v>0</v>
      </c>
      <c r="Q42" s="31">
        <v>31</v>
      </c>
      <c r="R42" s="32">
        <v>0</v>
      </c>
      <c r="S42" s="33">
        <v>2</v>
      </c>
      <c r="T42" s="29">
        <v>10</v>
      </c>
      <c r="U42" s="30">
        <v>11</v>
      </c>
    </row>
    <row r="43" spans="1:21" ht="26.25" customHeight="1" thickBot="1" x14ac:dyDescent="0.3">
      <c r="A43" s="321" t="s">
        <v>19</v>
      </c>
      <c r="B43" s="322"/>
      <c r="C43" s="322"/>
      <c r="D43" s="322"/>
      <c r="E43" s="322"/>
      <c r="F43" s="322"/>
      <c r="G43" s="323"/>
      <c r="H43" s="43">
        <v>10</v>
      </c>
      <c r="I43" s="41">
        <v>37</v>
      </c>
      <c r="J43" s="42">
        <v>32</v>
      </c>
      <c r="K43" s="42">
        <v>31</v>
      </c>
      <c r="L43" s="42">
        <v>16</v>
      </c>
      <c r="M43" s="42">
        <v>0</v>
      </c>
      <c r="N43" s="42">
        <v>0</v>
      </c>
      <c r="O43" s="42">
        <v>0</v>
      </c>
      <c r="P43" s="40">
        <v>0</v>
      </c>
      <c r="Q43" s="43">
        <v>116</v>
      </c>
      <c r="R43" s="44">
        <v>21</v>
      </c>
      <c r="S43" s="45">
        <v>4</v>
      </c>
      <c r="T43" s="41">
        <v>14</v>
      </c>
      <c r="U43" s="40">
        <v>37</v>
      </c>
    </row>
    <row r="44" spans="1:21" ht="26.25" customHeight="1" thickBot="1" x14ac:dyDescent="0.3">
      <c r="A44" s="327"/>
      <c r="B44" s="328"/>
      <c r="C44" s="328"/>
      <c r="D44" s="328"/>
      <c r="E44" s="328"/>
      <c r="F44" s="328"/>
      <c r="G44" s="329"/>
      <c r="H44" s="68">
        <v>22</v>
      </c>
      <c r="I44" s="69">
        <v>10</v>
      </c>
      <c r="J44" s="70">
        <v>7</v>
      </c>
      <c r="K44" s="70">
        <v>7</v>
      </c>
      <c r="L44" s="70">
        <v>8</v>
      </c>
      <c r="M44" s="70">
        <v>0</v>
      </c>
      <c r="N44" s="70">
        <v>0</v>
      </c>
      <c r="O44" s="70">
        <v>0</v>
      </c>
      <c r="P44" s="71">
        <v>0</v>
      </c>
      <c r="Q44" s="68">
        <v>32</v>
      </c>
      <c r="R44" s="72">
        <v>11</v>
      </c>
      <c r="S44" s="73">
        <v>0</v>
      </c>
      <c r="T44" s="69">
        <v>4</v>
      </c>
      <c r="U44" s="71">
        <v>10</v>
      </c>
    </row>
    <row r="45" spans="1:21" ht="26.25" customHeight="1" x14ac:dyDescent="0.25">
      <c r="A45" s="14" t="s">
        <v>74</v>
      </c>
      <c r="B45" s="15" t="s">
        <v>15</v>
      </c>
      <c r="C45" s="16">
        <v>63</v>
      </c>
      <c r="D45" s="17" t="s">
        <v>60</v>
      </c>
      <c r="E45" s="18" t="s">
        <v>61</v>
      </c>
      <c r="F45" s="19">
        <v>40</v>
      </c>
      <c r="G45" s="17">
        <v>41</v>
      </c>
      <c r="H45" s="20">
        <v>10</v>
      </c>
      <c r="I45" s="19">
        <v>23</v>
      </c>
      <c r="J45" s="17">
        <v>24</v>
      </c>
      <c r="K45" s="17">
        <v>28</v>
      </c>
      <c r="L45" s="17">
        <v>19</v>
      </c>
      <c r="M45" s="17">
        <v>0</v>
      </c>
      <c r="N45" s="17">
        <v>0</v>
      </c>
      <c r="O45" s="17">
        <v>0</v>
      </c>
      <c r="P45" s="20">
        <v>0</v>
      </c>
      <c r="Q45" s="21">
        <v>94</v>
      </c>
      <c r="R45" s="22">
        <v>63</v>
      </c>
      <c r="S45" s="23">
        <v>0</v>
      </c>
      <c r="T45" s="19">
        <v>23</v>
      </c>
      <c r="U45" s="20">
        <v>23</v>
      </c>
    </row>
    <row r="46" spans="1:21" ht="26.25" customHeight="1" x14ac:dyDescent="0.25">
      <c r="A46" s="46" t="s">
        <v>74</v>
      </c>
      <c r="B46" s="47" t="s">
        <v>15</v>
      </c>
      <c r="C46" s="48">
        <v>79</v>
      </c>
      <c r="D46" s="49" t="s">
        <v>16</v>
      </c>
      <c r="E46" s="50" t="s">
        <v>17</v>
      </c>
      <c r="F46" s="51">
        <v>40</v>
      </c>
      <c r="G46" s="49">
        <v>41</v>
      </c>
      <c r="H46" s="52">
        <v>10</v>
      </c>
      <c r="I46" s="51">
        <v>26</v>
      </c>
      <c r="J46" s="49">
        <v>27</v>
      </c>
      <c r="K46" s="49">
        <v>15</v>
      </c>
      <c r="L46" s="49">
        <v>27</v>
      </c>
      <c r="M46" s="49">
        <v>0</v>
      </c>
      <c r="N46" s="49">
        <v>0</v>
      </c>
      <c r="O46" s="49">
        <v>0</v>
      </c>
      <c r="P46" s="52">
        <v>0</v>
      </c>
      <c r="Q46" s="53">
        <v>95</v>
      </c>
      <c r="R46" s="54">
        <v>58</v>
      </c>
      <c r="S46" s="55">
        <v>0</v>
      </c>
      <c r="T46" s="51">
        <v>19</v>
      </c>
      <c r="U46" s="52">
        <v>26</v>
      </c>
    </row>
    <row r="47" spans="1:21" ht="26.25" customHeight="1" thickBot="1" x14ac:dyDescent="0.3">
      <c r="A47" s="24" t="s">
        <v>74</v>
      </c>
      <c r="B47" s="25" t="s">
        <v>15</v>
      </c>
      <c r="C47" s="26">
        <v>79</v>
      </c>
      <c r="D47" s="27" t="s">
        <v>18</v>
      </c>
      <c r="E47" s="28" t="s">
        <v>17</v>
      </c>
      <c r="F47" s="29">
        <v>80</v>
      </c>
      <c r="G47" s="27">
        <v>41</v>
      </c>
      <c r="H47" s="30">
        <v>10</v>
      </c>
      <c r="I47" s="29">
        <v>32</v>
      </c>
      <c r="J47" s="27">
        <v>30</v>
      </c>
      <c r="K47" s="27">
        <v>32</v>
      </c>
      <c r="L47" s="27">
        <v>29</v>
      </c>
      <c r="M47" s="27">
        <v>27</v>
      </c>
      <c r="N47" s="27">
        <v>21</v>
      </c>
      <c r="O47" s="27">
        <v>23</v>
      </c>
      <c r="P47" s="30">
        <v>24</v>
      </c>
      <c r="Q47" s="31">
        <v>218</v>
      </c>
      <c r="R47" s="32">
        <v>106</v>
      </c>
      <c r="S47" s="33">
        <v>0</v>
      </c>
      <c r="T47" s="29">
        <v>24</v>
      </c>
      <c r="U47" s="30">
        <v>32</v>
      </c>
    </row>
    <row r="48" spans="1:21" ht="26.25" customHeight="1" thickBot="1" x14ac:dyDescent="0.3">
      <c r="A48" s="318" t="s">
        <v>19</v>
      </c>
      <c r="B48" s="319"/>
      <c r="C48" s="319"/>
      <c r="D48" s="319"/>
      <c r="E48" s="319"/>
      <c r="F48" s="319"/>
      <c r="G48" s="320"/>
      <c r="H48" s="43">
        <v>10</v>
      </c>
      <c r="I48" s="41">
        <v>81</v>
      </c>
      <c r="J48" s="42">
        <v>81</v>
      </c>
      <c r="K48" s="42">
        <v>75</v>
      </c>
      <c r="L48" s="42">
        <v>75</v>
      </c>
      <c r="M48" s="42">
        <v>27</v>
      </c>
      <c r="N48" s="42">
        <v>21</v>
      </c>
      <c r="O48" s="42">
        <v>23</v>
      </c>
      <c r="P48" s="40">
        <v>24</v>
      </c>
      <c r="Q48" s="43">
        <v>407</v>
      </c>
      <c r="R48" s="44">
        <v>227</v>
      </c>
      <c r="S48" s="45">
        <v>0</v>
      </c>
      <c r="T48" s="41">
        <v>66</v>
      </c>
      <c r="U48" s="40">
        <v>81</v>
      </c>
    </row>
    <row r="49" spans="1:21" ht="26.25" customHeight="1" thickBot="1" x14ac:dyDescent="0.3">
      <c r="A49" s="85" t="s">
        <v>75</v>
      </c>
      <c r="B49" s="86" t="s">
        <v>15</v>
      </c>
      <c r="C49" s="87">
        <v>79</v>
      </c>
      <c r="D49" s="88" t="s">
        <v>18</v>
      </c>
      <c r="E49" s="89" t="s">
        <v>17</v>
      </c>
      <c r="F49" s="90">
        <v>80</v>
      </c>
      <c r="G49" s="88">
        <v>41</v>
      </c>
      <c r="H49" s="91">
        <v>10</v>
      </c>
      <c r="I49" s="90">
        <v>30</v>
      </c>
      <c r="J49" s="88">
        <v>31</v>
      </c>
      <c r="K49" s="88">
        <v>31</v>
      </c>
      <c r="L49" s="88">
        <v>28</v>
      </c>
      <c r="M49" s="88">
        <v>24</v>
      </c>
      <c r="N49" s="88">
        <v>21</v>
      </c>
      <c r="O49" s="88">
        <v>24</v>
      </c>
      <c r="P49" s="91">
        <v>26</v>
      </c>
      <c r="Q49" s="92">
        <v>215</v>
      </c>
      <c r="R49" s="93">
        <v>117</v>
      </c>
      <c r="S49" s="94">
        <v>0</v>
      </c>
      <c r="T49" s="90">
        <v>20</v>
      </c>
      <c r="U49" s="91">
        <v>30</v>
      </c>
    </row>
    <row r="50" spans="1:21" ht="26.25" customHeight="1" thickBot="1" x14ac:dyDescent="0.3">
      <c r="A50" s="318" t="s">
        <v>19</v>
      </c>
      <c r="B50" s="319"/>
      <c r="C50" s="319"/>
      <c r="D50" s="319"/>
      <c r="E50" s="319"/>
      <c r="F50" s="319"/>
      <c r="G50" s="320"/>
      <c r="H50" s="43">
        <v>10</v>
      </c>
      <c r="I50" s="41">
        <v>30</v>
      </c>
      <c r="J50" s="42">
        <v>31</v>
      </c>
      <c r="K50" s="42">
        <v>31</v>
      </c>
      <c r="L50" s="42">
        <v>28</v>
      </c>
      <c r="M50" s="42">
        <v>24</v>
      </c>
      <c r="N50" s="42">
        <v>21</v>
      </c>
      <c r="O50" s="42">
        <v>24</v>
      </c>
      <c r="P50" s="40">
        <v>26</v>
      </c>
      <c r="Q50" s="43">
        <v>215</v>
      </c>
      <c r="R50" s="44">
        <v>117</v>
      </c>
      <c r="S50" s="45">
        <v>0</v>
      </c>
      <c r="T50" s="41">
        <v>20</v>
      </c>
      <c r="U50" s="40">
        <v>30</v>
      </c>
    </row>
    <row r="51" spans="1:21" ht="26.25" customHeight="1" x14ac:dyDescent="0.25">
      <c r="A51" s="14" t="s">
        <v>76</v>
      </c>
      <c r="B51" s="15" t="s">
        <v>21</v>
      </c>
      <c r="C51" s="16">
        <v>29</v>
      </c>
      <c r="D51" s="17" t="s">
        <v>77</v>
      </c>
      <c r="E51" s="18" t="s">
        <v>78</v>
      </c>
      <c r="F51" s="19">
        <v>30</v>
      </c>
      <c r="G51" s="17">
        <v>21</v>
      </c>
      <c r="H51" s="20">
        <v>10</v>
      </c>
      <c r="I51" s="19">
        <v>17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20">
        <v>0</v>
      </c>
      <c r="Q51" s="21">
        <v>17</v>
      </c>
      <c r="R51" s="22">
        <v>15</v>
      </c>
      <c r="S51" s="23">
        <v>0</v>
      </c>
      <c r="T51" s="19">
        <v>0</v>
      </c>
      <c r="U51" s="20">
        <v>17</v>
      </c>
    </row>
    <row r="52" spans="1:21" ht="26.25" customHeight="1" x14ac:dyDescent="0.25">
      <c r="A52" s="46" t="s">
        <v>76</v>
      </c>
      <c r="B52" s="47" t="s">
        <v>21</v>
      </c>
      <c r="C52" s="48">
        <v>65</v>
      </c>
      <c r="D52" s="49" t="s">
        <v>79</v>
      </c>
      <c r="E52" s="50" t="s">
        <v>24</v>
      </c>
      <c r="F52" s="51">
        <v>40</v>
      </c>
      <c r="G52" s="49">
        <v>41</v>
      </c>
      <c r="H52" s="52">
        <v>10</v>
      </c>
      <c r="I52" s="51">
        <v>16</v>
      </c>
      <c r="J52" s="49">
        <v>22</v>
      </c>
      <c r="K52" s="49">
        <v>20</v>
      </c>
      <c r="L52" s="49">
        <v>20</v>
      </c>
      <c r="M52" s="49">
        <v>0</v>
      </c>
      <c r="N52" s="49">
        <v>0</v>
      </c>
      <c r="O52" s="49">
        <v>0</v>
      </c>
      <c r="P52" s="52">
        <v>0</v>
      </c>
      <c r="Q52" s="53">
        <v>78</v>
      </c>
      <c r="R52" s="54">
        <v>52</v>
      </c>
      <c r="S52" s="55">
        <v>0</v>
      </c>
      <c r="T52" s="51">
        <v>12</v>
      </c>
      <c r="U52" s="52">
        <v>16</v>
      </c>
    </row>
    <row r="53" spans="1:21" ht="26.25" customHeight="1" x14ac:dyDescent="0.25">
      <c r="A53" s="46" t="s">
        <v>76</v>
      </c>
      <c r="B53" s="47" t="s">
        <v>21</v>
      </c>
      <c r="C53" s="48">
        <v>65</v>
      </c>
      <c r="D53" s="49" t="s">
        <v>23</v>
      </c>
      <c r="E53" s="50" t="s">
        <v>24</v>
      </c>
      <c r="F53" s="51">
        <v>20</v>
      </c>
      <c r="G53" s="49">
        <v>43</v>
      </c>
      <c r="H53" s="52">
        <v>10</v>
      </c>
      <c r="I53" s="51">
        <v>22</v>
      </c>
      <c r="J53" s="49">
        <v>14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52">
        <v>0</v>
      </c>
      <c r="Q53" s="53">
        <v>36</v>
      </c>
      <c r="R53" s="54">
        <v>24</v>
      </c>
      <c r="S53" s="55">
        <v>0</v>
      </c>
      <c r="T53" s="51">
        <v>1</v>
      </c>
      <c r="U53" s="52">
        <v>21</v>
      </c>
    </row>
    <row r="54" spans="1:21" ht="26.25" customHeight="1" x14ac:dyDescent="0.25">
      <c r="A54" s="46" t="s">
        <v>76</v>
      </c>
      <c r="B54" s="47" t="s">
        <v>21</v>
      </c>
      <c r="C54" s="48">
        <v>65</v>
      </c>
      <c r="D54" s="49" t="s">
        <v>23</v>
      </c>
      <c r="E54" s="50" t="s">
        <v>24</v>
      </c>
      <c r="F54" s="51">
        <v>30</v>
      </c>
      <c r="G54" s="49">
        <v>43</v>
      </c>
      <c r="H54" s="52">
        <v>22</v>
      </c>
      <c r="I54" s="51">
        <v>28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52">
        <v>0</v>
      </c>
      <c r="Q54" s="53">
        <v>28</v>
      </c>
      <c r="R54" s="54">
        <v>21</v>
      </c>
      <c r="S54" s="55">
        <v>0</v>
      </c>
      <c r="T54" s="51">
        <v>6</v>
      </c>
      <c r="U54" s="52">
        <v>28</v>
      </c>
    </row>
    <row r="55" spans="1:21" ht="26.25" customHeight="1" x14ac:dyDescent="0.25">
      <c r="A55" s="46" t="s">
        <v>76</v>
      </c>
      <c r="B55" s="47" t="s">
        <v>21</v>
      </c>
      <c r="C55" s="48">
        <v>65</v>
      </c>
      <c r="D55" s="49" t="s">
        <v>27</v>
      </c>
      <c r="E55" s="50" t="s">
        <v>28</v>
      </c>
      <c r="F55" s="51">
        <v>30</v>
      </c>
      <c r="G55" s="49">
        <v>21</v>
      </c>
      <c r="H55" s="52">
        <v>10</v>
      </c>
      <c r="I55" s="51">
        <v>98</v>
      </c>
      <c r="J55" s="49">
        <v>108</v>
      </c>
      <c r="K55" s="49">
        <v>98</v>
      </c>
      <c r="L55" s="49">
        <v>0</v>
      </c>
      <c r="M55" s="49">
        <v>0</v>
      </c>
      <c r="N55" s="49">
        <v>0</v>
      </c>
      <c r="O55" s="49">
        <v>0</v>
      </c>
      <c r="P55" s="52">
        <v>0</v>
      </c>
      <c r="Q55" s="53">
        <v>304</v>
      </c>
      <c r="R55" s="54">
        <v>180</v>
      </c>
      <c r="S55" s="55">
        <v>0</v>
      </c>
      <c r="T55" s="51">
        <v>0</v>
      </c>
      <c r="U55" s="52">
        <v>97</v>
      </c>
    </row>
    <row r="56" spans="1:21" ht="26.25" customHeight="1" x14ac:dyDescent="0.25">
      <c r="A56" s="46" t="s">
        <v>76</v>
      </c>
      <c r="B56" s="47" t="s">
        <v>21</v>
      </c>
      <c r="C56" s="48">
        <v>65</v>
      </c>
      <c r="D56" s="49" t="s">
        <v>27</v>
      </c>
      <c r="E56" s="50" t="s">
        <v>28</v>
      </c>
      <c r="F56" s="51">
        <v>30</v>
      </c>
      <c r="G56" s="49">
        <v>21</v>
      </c>
      <c r="H56" s="52">
        <v>22</v>
      </c>
      <c r="I56" s="51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52">
        <v>0</v>
      </c>
      <c r="Q56" s="53">
        <v>0</v>
      </c>
      <c r="R56" s="54">
        <v>0</v>
      </c>
      <c r="S56" s="55">
        <v>0</v>
      </c>
      <c r="T56" s="51">
        <v>1</v>
      </c>
      <c r="U56" s="52">
        <v>0</v>
      </c>
    </row>
    <row r="57" spans="1:21" ht="26.25" customHeight="1" thickBot="1" x14ac:dyDescent="0.3">
      <c r="A57" s="95" t="s">
        <v>76</v>
      </c>
      <c r="B57" s="96" t="s">
        <v>21</v>
      </c>
      <c r="C57" s="97">
        <v>69</v>
      </c>
      <c r="D57" s="98" t="s">
        <v>80</v>
      </c>
      <c r="E57" s="99" t="s">
        <v>81</v>
      </c>
      <c r="F57" s="100">
        <v>30</v>
      </c>
      <c r="G57" s="98">
        <v>21</v>
      </c>
      <c r="H57" s="101">
        <v>10</v>
      </c>
      <c r="I57" s="100">
        <v>16</v>
      </c>
      <c r="J57" s="98">
        <v>0</v>
      </c>
      <c r="K57" s="98">
        <v>0</v>
      </c>
      <c r="L57" s="98">
        <v>0</v>
      </c>
      <c r="M57" s="98">
        <v>0</v>
      </c>
      <c r="N57" s="98">
        <v>0</v>
      </c>
      <c r="O57" s="98">
        <v>0</v>
      </c>
      <c r="P57" s="101">
        <v>0</v>
      </c>
      <c r="Q57" s="102">
        <v>16</v>
      </c>
      <c r="R57" s="103">
        <v>10</v>
      </c>
      <c r="S57" s="104">
        <v>0</v>
      </c>
      <c r="T57" s="100">
        <v>0</v>
      </c>
      <c r="U57" s="101">
        <v>16</v>
      </c>
    </row>
    <row r="58" spans="1:21" ht="26.25" customHeight="1" thickBot="1" x14ac:dyDescent="0.3">
      <c r="A58" s="324" t="s">
        <v>19</v>
      </c>
      <c r="B58" s="325"/>
      <c r="C58" s="325"/>
      <c r="D58" s="325"/>
      <c r="E58" s="325"/>
      <c r="F58" s="325"/>
      <c r="G58" s="326"/>
      <c r="H58" s="62">
        <v>10</v>
      </c>
      <c r="I58" s="63">
        <v>169</v>
      </c>
      <c r="J58" s="64">
        <v>144</v>
      </c>
      <c r="K58" s="64">
        <v>118</v>
      </c>
      <c r="L58" s="64">
        <v>20</v>
      </c>
      <c r="M58" s="64">
        <v>0</v>
      </c>
      <c r="N58" s="64">
        <v>0</v>
      </c>
      <c r="O58" s="64">
        <v>0</v>
      </c>
      <c r="P58" s="65">
        <v>0</v>
      </c>
      <c r="Q58" s="62">
        <v>451</v>
      </c>
      <c r="R58" s="66">
        <v>281</v>
      </c>
      <c r="S58" s="67">
        <v>0</v>
      </c>
      <c r="T58" s="63">
        <v>13</v>
      </c>
      <c r="U58" s="65">
        <v>167</v>
      </c>
    </row>
    <row r="59" spans="1:21" ht="26.25" customHeight="1" thickBot="1" x14ac:dyDescent="0.3">
      <c r="A59" s="327"/>
      <c r="B59" s="328"/>
      <c r="C59" s="328"/>
      <c r="D59" s="328"/>
      <c r="E59" s="328"/>
      <c r="F59" s="328"/>
      <c r="G59" s="329"/>
      <c r="H59" s="68">
        <v>22</v>
      </c>
      <c r="I59" s="69">
        <v>28</v>
      </c>
      <c r="J59" s="70">
        <v>0</v>
      </c>
      <c r="K59" s="70">
        <v>0</v>
      </c>
      <c r="L59" s="70">
        <v>0</v>
      </c>
      <c r="M59" s="70">
        <v>0</v>
      </c>
      <c r="N59" s="70">
        <v>0</v>
      </c>
      <c r="O59" s="70">
        <v>0</v>
      </c>
      <c r="P59" s="71">
        <v>0</v>
      </c>
      <c r="Q59" s="68">
        <v>28</v>
      </c>
      <c r="R59" s="72">
        <v>21</v>
      </c>
      <c r="S59" s="73">
        <v>0</v>
      </c>
      <c r="T59" s="69">
        <v>7</v>
      </c>
      <c r="U59" s="71">
        <v>28</v>
      </c>
    </row>
    <row r="60" spans="1:21" ht="26.25" customHeight="1" x14ac:dyDescent="0.25">
      <c r="A60" s="14" t="s">
        <v>82</v>
      </c>
      <c r="B60" s="15" t="s">
        <v>21</v>
      </c>
      <c r="C60" s="16">
        <v>23</v>
      </c>
      <c r="D60" s="17" t="s">
        <v>83</v>
      </c>
      <c r="E60" s="18" t="s">
        <v>84</v>
      </c>
      <c r="F60" s="19">
        <v>30</v>
      </c>
      <c r="G60" s="17">
        <v>21</v>
      </c>
      <c r="H60" s="20">
        <v>10</v>
      </c>
      <c r="I60" s="19">
        <v>13</v>
      </c>
      <c r="J60" s="17">
        <v>12</v>
      </c>
      <c r="K60" s="17">
        <v>11</v>
      </c>
      <c r="L60" s="17">
        <v>0</v>
      </c>
      <c r="M60" s="17">
        <v>0</v>
      </c>
      <c r="N60" s="17">
        <v>0</v>
      </c>
      <c r="O60" s="17">
        <v>0</v>
      </c>
      <c r="P60" s="20">
        <v>0</v>
      </c>
      <c r="Q60" s="21">
        <v>36</v>
      </c>
      <c r="R60" s="22">
        <v>0</v>
      </c>
      <c r="S60" s="23">
        <v>0</v>
      </c>
      <c r="T60" s="19">
        <v>0</v>
      </c>
      <c r="U60" s="20">
        <v>13</v>
      </c>
    </row>
    <row r="61" spans="1:21" ht="26.25" customHeight="1" x14ac:dyDescent="0.25">
      <c r="A61" s="46" t="s">
        <v>82</v>
      </c>
      <c r="B61" s="47" t="s">
        <v>21</v>
      </c>
      <c r="C61" s="48">
        <v>26</v>
      </c>
      <c r="D61" s="49" t="s">
        <v>85</v>
      </c>
      <c r="E61" s="50" t="s">
        <v>86</v>
      </c>
      <c r="F61" s="51">
        <v>30</v>
      </c>
      <c r="G61" s="49">
        <v>21</v>
      </c>
      <c r="H61" s="52">
        <v>10</v>
      </c>
      <c r="I61" s="51">
        <v>16</v>
      </c>
      <c r="J61" s="49">
        <v>16</v>
      </c>
      <c r="K61" s="49">
        <v>19</v>
      </c>
      <c r="L61" s="49">
        <v>0</v>
      </c>
      <c r="M61" s="49">
        <v>0</v>
      </c>
      <c r="N61" s="49">
        <v>0</v>
      </c>
      <c r="O61" s="49">
        <v>0</v>
      </c>
      <c r="P61" s="52">
        <v>0</v>
      </c>
      <c r="Q61" s="53">
        <v>51</v>
      </c>
      <c r="R61" s="54">
        <v>0</v>
      </c>
      <c r="S61" s="55">
        <v>0</v>
      </c>
      <c r="T61" s="51">
        <v>14</v>
      </c>
      <c r="U61" s="52">
        <v>16</v>
      </c>
    </row>
    <row r="62" spans="1:21" ht="26.25" customHeight="1" x14ac:dyDescent="0.25">
      <c r="A62" s="46" t="s">
        <v>82</v>
      </c>
      <c r="B62" s="47" t="s">
        <v>21</v>
      </c>
      <c r="C62" s="48">
        <v>33</v>
      </c>
      <c r="D62" s="49" t="s">
        <v>87</v>
      </c>
      <c r="E62" s="50" t="s">
        <v>88</v>
      </c>
      <c r="F62" s="51">
        <v>30</v>
      </c>
      <c r="G62" s="49">
        <v>21</v>
      </c>
      <c r="H62" s="52">
        <v>10</v>
      </c>
      <c r="I62" s="51">
        <v>10</v>
      </c>
      <c r="J62" s="49">
        <v>12</v>
      </c>
      <c r="K62" s="49">
        <v>14</v>
      </c>
      <c r="L62" s="49">
        <v>0</v>
      </c>
      <c r="M62" s="49">
        <v>0</v>
      </c>
      <c r="N62" s="49">
        <v>0</v>
      </c>
      <c r="O62" s="49">
        <v>0</v>
      </c>
      <c r="P62" s="52">
        <v>0</v>
      </c>
      <c r="Q62" s="53">
        <v>36</v>
      </c>
      <c r="R62" s="54">
        <v>0</v>
      </c>
      <c r="S62" s="55">
        <v>0</v>
      </c>
      <c r="T62" s="51">
        <v>5</v>
      </c>
      <c r="U62" s="52">
        <v>10</v>
      </c>
    </row>
    <row r="63" spans="1:21" ht="26.25" customHeight="1" x14ac:dyDescent="0.25">
      <c r="A63" s="46" t="s">
        <v>82</v>
      </c>
      <c r="B63" s="47" t="s">
        <v>21</v>
      </c>
      <c r="C63" s="48">
        <v>36</v>
      </c>
      <c r="D63" s="49" t="s">
        <v>89</v>
      </c>
      <c r="E63" s="50" t="s">
        <v>90</v>
      </c>
      <c r="F63" s="51">
        <v>40</v>
      </c>
      <c r="G63" s="49">
        <v>41</v>
      </c>
      <c r="H63" s="52">
        <v>10</v>
      </c>
      <c r="I63" s="51">
        <v>23</v>
      </c>
      <c r="J63" s="49">
        <v>8</v>
      </c>
      <c r="K63" s="49">
        <v>14</v>
      </c>
      <c r="L63" s="49">
        <v>13</v>
      </c>
      <c r="M63" s="49">
        <v>0</v>
      </c>
      <c r="N63" s="49">
        <v>0</v>
      </c>
      <c r="O63" s="49">
        <v>0</v>
      </c>
      <c r="P63" s="52">
        <v>0</v>
      </c>
      <c r="Q63" s="53">
        <v>58</v>
      </c>
      <c r="R63" s="54">
        <v>8</v>
      </c>
      <c r="S63" s="55">
        <v>0</v>
      </c>
      <c r="T63" s="51">
        <v>5</v>
      </c>
      <c r="U63" s="52">
        <v>22</v>
      </c>
    </row>
    <row r="64" spans="1:21" ht="26.25" customHeight="1" x14ac:dyDescent="0.25">
      <c r="A64" s="46" t="s">
        <v>82</v>
      </c>
      <c r="B64" s="47" t="s">
        <v>21</v>
      </c>
      <c r="C64" s="48">
        <v>36</v>
      </c>
      <c r="D64" s="49" t="s">
        <v>91</v>
      </c>
      <c r="E64" s="50" t="s">
        <v>92</v>
      </c>
      <c r="F64" s="51">
        <v>30</v>
      </c>
      <c r="G64" s="49">
        <v>21</v>
      </c>
      <c r="H64" s="52">
        <v>10</v>
      </c>
      <c r="I64" s="51">
        <v>10</v>
      </c>
      <c r="J64" s="49">
        <v>13</v>
      </c>
      <c r="K64" s="49">
        <v>18</v>
      </c>
      <c r="L64" s="49">
        <v>0</v>
      </c>
      <c r="M64" s="49">
        <v>0</v>
      </c>
      <c r="N64" s="49">
        <v>0</v>
      </c>
      <c r="O64" s="49">
        <v>0</v>
      </c>
      <c r="P64" s="52">
        <v>0</v>
      </c>
      <c r="Q64" s="53">
        <v>41</v>
      </c>
      <c r="R64" s="54">
        <v>0</v>
      </c>
      <c r="S64" s="55">
        <v>0</v>
      </c>
      <c r="T64" s="51">
        <v>10</v>
      </c>
      <c r="U64" s="52">
        <v>10</v>
      </c>
    </row>
    <row r="65" spans="1:21" ht="26.25" customHeight="1" x14ac:dyDescent="0.25">
      <c r="A65" s="46" t="s">
        <v>82</v>
      </c>
      <c r="B65" s="47" t="s">
        <v>21</v>
      </c>
      <c r="C65" s="48">
        <v>36</v>
      </c>
      <c r="D65" s="105" t="s">
        <v>93</v>
      </c>
      <c r="E65" s="50" t="s">
        <v>94</v>
      </c>
      <c r="F65" s="51">
        <v>20</v>
      </c>
      <c r="G65" s="49">
        <v>21</v>
      </c>
      <c r="H65" s="52">
        <v>10</v>
      </c>
      <c r="I65" s="51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52">
        <v>0</v>
      </c>
      <c r="Q65" s="53">
        <v>0</v>
      </c>
      <c r="R65" s="54">
        <v>0</v>
      </c>
      <c r="S65" s="55">
        <v>0</v>
      </c>
      <c r="T65" s="51">
        <v>5</v>
      </c>
      <c r="U65" s="52">
        <v>0</v>
      </c>
    </row>
    <row r="66" spans="1:21" ht="26.25" customHeight="1" x14ac:dyDescent="0.25">
      <c r="A66" s="46" t="s">
        <v>82</v>
      </c>
      <c r="B66" s="47" t="s">
        <v>21</v>
      </c>
      <c r="C66" s="48">
        <v>36</v>
      </c>
      <c r="D66" s="49" t="s">
        <v>95</v>
      </c>
      <c r="E66" s="50" t="s">
        <v>96</v>
      </c>
      <c r="F66" s="51">
        <v>30</v>
      </c>
      <c r="G66" s="49">
        <v>21</v>
      </c>
      <c r="H66" s="52">
        <v>10</v>
      </c>
      <c r="I66" s="51">
        <v>6</v>
      </c>
      <c r="J66" s="49">
        <v>0</v>
      </c>
      <c r="K66" s="49">
        <v>3</v>
      </c>
      <c r="L66" s="49">
        <v>0</v>
      </c>
      <c r="M66" s="49">
        <v>0</v>
      </c>
      <c r="N66" s="49">
        <v>0</v>
      </c>
      <c r="O66" s="49">
        <v>0</v>
      </c>
      <c r="P66" s="52">
        <v>0</v>
      </c>
      <c r="Q66" s="53">
        <v>9</v>
      </c>
      <c r="R66" s="54">
        <v>0</v>
      </c>
      <c r="S66" s="55">
        <v>0</v>
      </c>
      <c r="T66" s="51">
        <v>2</v>
      </c>
      <c r="U66" s="52">
        <v>6</v>
      </c>
    </row>
    <row r="67" spans="1:21" ht="26.25" customHeight="1" x14ac:dyDescent="0.25">
      <c r="A67" s="46" t="s">
        <v>82</v>
      </c>
      <c r="B67" s="47" t="s">
        <v>21</v>
      </c>
      <c r="C67" s="48">
        <v>64</v>
      </c>
      <c r="D67" s="49" t="s">
        <v>97</v>
      </c>
      <c r="E67" s="50" t="s">
        <v>98</v>
      </c>
      <c r="F67" s="51">
        <v>20</v>
      </c>
      <c r="G67" s="49">
        <v>43</v>
      </c>
      <c r="H67" s="52">
        <v>10</v>
      </c>
      <c r="I67" s="51">
        <v>26</v>
      </c>
      <c r="J67" s="49">
        <v>24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52">
        <v>0</v>
      </c>
      <c r="Q67" s="53">
        <v>50</v>
      </c>
      <c r="R67" s="54">
        <v>12</v>
      </c>
      <c r="S67" s="55">
        <v>0</v>
      </c>
      <c r="T67" s="51">
        <v>3</v>
      </c>
      <c r="U67" s="52">
        <v>23</v>
      </c>
    </row>
    <row r="68" spans="1:21" ht="26.25" customHeight="1" thickBot="1" x14ac:dyDescent="0.3">
      <c r="A68" s="24" t="s">
        <v>82</v>
      </c>
      <c r="B68" s="25" t="s">
        <v>21</v>
      </c>
      <c r="C68" s="26">
        <v>36</v>
      </c>
      <c r="D68" s="106" t="s">
        <v>99</v>
      </c>
      <c r="E68" s="28" t="s">
        <v>100</v>
      </c>
      <c r="F68" s="29">
        <v>30</v>
      </c>
      <c r="G68" s="27">
        <v>21</v>
      </c>
      <c r="H68" s="30">
        <v>10</v>
      </c>
      <c r="I68" s="29">
        <v>8</v>
      </c>
      <c r="J68" s="27">
        <v>4</v>
      </c>
      <c r="K68" s="27">
        <v>6</v>
      </c>
      <c r="L68" s="27">
        <v>0</v>
      </c>
      <c r="M68" s="27">
        <v>0</v>
      </c>
      <c r="N68" s="27">
        <v>0</v>
      </c>
      <c r="O68" s="27">
        <v>0</v>
      </c>
      <c r="P68" s="30">
        <v>0</v>
      </c>
      <c r="Q68" s="31">
        <v>18</v>
      </c>
      <c r="R68" s="32">
        <v>0</v>
      </c>
      <c r="S68" s="33">
        <v>0</v>
      </c>
      <c r="T68" s="29">
        <v>8</v>
      </c>
      <c r="U68" s="30">
        <v>8</v>
      </c>
    </row>
    <row r="69" spans="1:21" ht="26.25" customHeight="1" thickBot="1" x14ac:dyDescent="0.3">
      <c r="A69" s="318" t="s">
        <v>19</v>
      </c>
      <c r="B69" s="319"/>
      <c r="C69" s="319"/>
      <c r="D69" s="319"/>
      <c r="E69" s="319"/>
      <c r="F69" s="319"/>
      <c r="G69" s="320"/>
      <c r="H69" s="43">
        <v>10</v>
      </c>
      <c r="I69" s="41">
        <v>112</v>
      </c>
      <c r="J69" s="42">
        <v>89</v>
      </c>
      <c r="K69" s="42">
        <v>85</v>
      </c>
      <c r="L69" s="42">
        <v>13</v>
      </c>
      <c r="M69" s="42">
        <v>0</v>
      </c>
      <c r="N69" s="42">
        <v>0</v>
      </c>
      <c r="O69" s="42">
        <v>0</v>
      </c>
      <c r="P69" s="40">
        <v>0</v>
      </c>
      <c r="Q69" s="43">
        <v>299</v>
      </c>
      <c r="R69" s="44">
        <v>20</v>
      </c>
      <c r="S69" s="45">
        <v>0</v>
      </c>
      <c r="T69" s="41">
        <v>52</v>
      </c>
      <c r="U69" s="40">
        <v>108</v>
      </c>
    </row>
    <row r="70" spans="1:21" ht="26.25" customHeight="1" x14ac:dyDescent="0.25">
      <c r="A70" s="14" t="s">
        <v>101</v>
      </c>
      <c r="B70" s="15" t="s">
        <v>21</v>
      </c>
      <c r="C70" s="16">
        <v>23</v>
      </c>
      <c r="D70" s="17" t="s">
        <v>34</v>
      </c>
      <c r="E70" s="18" t="s">
        <v>35</v>
      </c>
      <c r="F70" s="19">
        <v>30</v>
      </c>
      <c r="G70" s="17">
        <v>21</v>
      </c>
      <c r="H70" s="20">
        <v>10</v>
      </c>
      <c r="I70" s="19">
        <v>7</v>
      </c>
      <c r="J70" s="17">
        <v>9</v>
      </c>
      <c r="K70" s="17">
        <v>16</v>
      </c>
      <c r="L70" s="17">
        <v>0</v>
      </c>
      <c r="M70" s="17">
        <v>0</v>
      </c>
      <c r="N70" s="17">
        <v>0</v>
      </c>
      <c r="O70" s="17">
        <v>0</v>
      </c>
      <c r="P70" s="20">
        <v>0</v>
      </c>
      <c r="Q70" s="21">
        <v>32</v>
      </c>
      <c r="R70" s="22">
        <v>2</v>
      </c>
      <c r="S70" s="23">
        <v>0</v>
      </c>
      <c r="T70" s="19">
        <v>6</v>
      </c>
      <c r="U70" s="20">
        <v>7</v>
      </c>
    </row>
    <row r="71" spans="1:21" ht="26.25" customHeight="1" x14ac:dyDescent="0.25">
      <c r="A71" s="46" t="s">
        <v>101</v>
      </c>
      <c r="B71" s="47" t="s">
        <v>21</v>
      </c>
      <c r="C71" s="48">
        <v>41</v>
      </c>
      <c r="D71" s="49" t="s">
        <v>102</v>
      </c>
      <c r="E71" s="50" t="s">
        <v>103</v>
      </c>
      <c r="F71" s="51">
        <v>30</v>
      </c>
      <c r="G71" s="49">
        <v>21</v>
      </c>
      <c r="H71" s="52">
        <v>10</v>
      </c>
      <c r="I71" s="51">
        <v>9</v>
      </c>
      <c r="J71" s="49">
        <v>0</v>
      </c>
      <c r="K71" s="49">
        <v>4</v>
      </c>
      <c r="L71" s="49">
        <v>0</v>
      </c>
      <c r="M71" s="49">
        <v>0</v>
      </c>
      <c r="N71" s="49">
        <v>0</v>
      </c>
      <c r="O71" s="49">
        <v>0</v>
      </c>
      <c r="P71" s="52">
        <v>0</v>
      </c>
      <c r="Q71" s="53">
        <v>13</v>
      </c>
      <c r="R71" s="54">
        <v>7</v>
      </c>
      <c r="S71" s="55">
        <v>0</v>
      </c>
      <c r="T71" s="51">
        <v>7</v>
      </c>
      <c r="U71" s="52">
        <v>9</v>
      </c>
    </row>
    <row r="72" spans="1:21" ht="26.25" customHeight="1" x14ac:dyDescent="0.25">
      <c r="A72" s="46" t="s">
        <v>101</v>
      </c>
      <c r="B72" s="47" t="s">
        <v>21</v>
      </c>
      <c r="C72" s="48">
        <v>41</v>
      </c>
      <c r="D72" s="105" t="s">
        <v>104</v>
      </c>
      <c r="E72" s="50" t="s">
        <v>105</v>
      </c>
      <c r="F72" s="51">
        <v>30</v>
      </c>
      <c r="G72" s="49">
        <v>21</v>
      </c>
      <c r="H72" s="52">
        <v>10</v>
      </c>
      <c r="I72" s="51">
        <v>0</v>
      </c>
      <c r="J72" s="49">
        <v>3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52">
        <v>0</v>
      </c>
      <c r="Q72" s="53">
        <v>3</v>
      </c>
      <c r="R72" s="54">
        <v>3</v>
      </c>
      <c r="S72" s="55">
        <v>0</v>
      </c>
      <c r="T72" s="51">
        <v>0</v>
      </c>
      <c r="U72" s="52">
        <v>0</v>
      </c>
    </row>
    <row r="73" spans="1:21" ht="26.25" customHeight="1" x14ac:dyDescent="0.25">
      <c r="A73" s="46" t="s">
        <v>101</v>
      </c>
      <c r="B73" s="47" t="s">
        <v>21</v>
      </c>
      <c r="C73" s="48">
        <v>41</v>
      </c>
      <c r="D73" s="105" t="s">
        <v>106</v>
      </c>
      <c r="E73" s="50" t="s">
        <v>107</v>
      </c>
      <c r="F73" s="51">
        <v>30</v>
      </c>
      <c r="G73" s="49">
        <v>21</v>
      </c>
      <c r="H73" s="52">
        <v>10</v>
      </c>
      <c r="I73" s="51">
        <v>7</v>
      </c>
      <c r="J73" s="49">
        <v>6</v>
      </c>
      <c r="K73" s="49">
        <v>5</v>
      </c>
      <c r="L73" s="49">
        <v>0</v>
      </c>
      <c r="M73" s="49">
        <v>0</v>
      </c>
      <c r="N73" s="49">
        <v>0</v>
      </c>
      <c r="O73" s="49">
        <v>0</v>
      </c>
      <c r="P73" s="52">
        <v>0</v>
      </c>
      <c r="Q73" s="53">
        <v>18</v>
      </c>
      <c r="R73" s="54">
        <v>0</v>
      </c>
      <c r="S73" s="55">
        <v>0</v>
      </c>
      <c r="T73" s="51">
        <v>2</v>
      </c>
      <c r="U73" s="52">
        <v>6</v>
      </c>
    </row>
    <row r="74" spans="1:21" ht="26.25" customHeight="1" thickBot="1" x14ac:dyDescent="0.3">
      <c r="A74" s="24" t="s">
        <v>101</v>
      </c>
      <c r="B74" s="25" t="s">
        <v>21</v>
      </c>
      <c r="C74" s="26">
        <v>65</v>
      </c>
      <c r="D74" s="27" t="s">
        <v>27</v>
      </c>
      <c r="E74" s="28" t="s">
        <v>28</v>
      </c>
      <c r="F74" s="29">
        <v>30</v>
      </c>
      <c r="G74" s="27">
        <v>21</v>
      </c>
      <c r="H74" s="30">
        <v>10</v>
      </c>
      <c r="I74" s="29">
        <v>11</v>
      </c>
      <c r="J74" s="27">
        <v>9</v>
      </c>
      <c r="K74" s="27">
        <v>10</v>
      </c>
      <c r="L74" s="27">
        <v>0</v>
      </c>
      <c r="M74" s="27">
        <v>0</v>
      </c>
      <c r="N74" s="27">
        <v>0</v>
      </c>
      <c r="O74" s="27">
        <v>0</v>
      </c>
      <c r="P74" s="30">
        <v>0</v>
      </c>
      <c r="Q74" s="31">
        <v>30</v>
      </c>
      <c r="R74" s="32">
        <v>20</v>
      </c>
      <c r="S74" s="33">
        <v>0</v>
      </c>
      <c r="T74" s="29">
        <v>8</v>
      </c>
      <c r="U74" s="30">
        <v>9</v>
      </c>
    </row>
    <row r="75" spans="1:21" ht="26.25" customHeight="1" thickBot="1" x14ac:dyDescent="0.3">
      <c r="A75" s="318" t="s">
        <v>19</v>
      </c>
      <c r="B75" s="319"/>
      <c r="C75" s="319"/>
      <c r="D75" s="319"/>
      <c r="E75" s="319"/>
      <c r="F75" s="319"/>
      <c r="G75" s="320"/>
      <c r="H75" s="43">
        <v>10</v>
      </c>
      <c r="I75" s="41">
        <v>34</v>
      </c>
      <c r="J75" s="42">
        <v>27</v>
      </c>
      <c r="K75" s="42">
        <v>35</v>
      </c>
      <c r="L75" s="42">
        <v>0</v>
      </c>
      <c r="M75" s="42">
        <v>0</v>
      </c>
      <c r="N75" s="42">
        <v>0</v>
      </c>
      <c r="O75" s="42">
        <v>0</v>
      </c>
      <c r="P75" s="40">
        <v>0</v>
      </c>
      <c r="Q75" s="43">
        <v>96</v>
      </c>
      <c r="R75" s="44">
        <v>32</v>
      </c>
      <c r="S75" s="45">
        <v>0</v>
      </c>
      <c r="T75" s="41">
        <v>23</v>
      </c>
      <c r="U75" s="40">
        <v>31</v>
      </c>
    </row>
    <row r="76" spans="1:21" ht="26.25" customHeight="1" thickBot="1" x14ac:dyDescent="0.3">
      <c r="A76" s="74" t="s">
        <v>108</v>
      </c>
      <c r="B76" s="75" t="s">
        <v>21</v>
      </c>
      <c r="C76" s="76">
        <v>78</v>
      </c>
      <c r="D76" s="77" t="s">
        <v>109</v>
      </c>
      <c r="E76" s="78" t="s">
        <v>110</v>
      </c>
      <c r="F76" s="79">
        <v>20</v>
      </c>
      <c r="G76" s="77">
        <v>10</v>
      </c>
      <c r="H76" s="80">
        <v>10</v>
      </c>
      <c r="I76" s="79">
        <v>6</v>
      </c>
      <c r="J76" s="77">
        <v>7</v>
      </c>
      <c r="K76" s="77">
        <v>0</v>
      </c>
      <c r="L76" s="77">
        <v>0</v>
      </c>
      <c r="M76" s="77">
        <v>0</v>
      </c>
      <c r="N76" s="77">
        <v>0</v>
      </c>
      <c r="O76" s="77">
        <v>0</v>
      </c>
      <c r="P76" s="80">
        <v>0</v>
      </c>
      <c r="Q76" s="81">
        <v>13</v>
      </c>
      <c r="R76" s="82">
        <v>6</v>
      </c>
      <c r="S76" s="83">
        <v>0</v>
      </c>
      <c r="T76" s="79">
        <v>3</v>
      </c>
      <c r="U76" s="80">
        <v>6</v>
      </c>
    </row>
    <row r="77" spans="1:21" ht="26.25" customHeight="1" thickBot="1" x14ac:dyDescent="0.3">
      <c r="A77" s="318" t="s">
        <v>19</v>
      </c>
      <c r="B77" s="319"/>
      <c r="C77" s="319"/>
      <c r="D77" s="319"/>
      <c r="E77" s="319"/>
      <c r="F77" s="319"/>
      <c r="G77" s="320"/>
      <c r="H77" s="43">
        <v>10</v>
      </c>
      <c r="I77" s="41">
        <v>6</v>
      </c>
      <c r="J77" s="42">
        <v>7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0">
        <v>0</v>
      </c>
      <c r="Q77" s="43">
        <v>13</v>
      </c>
      <c r="R77" s="44">
        <v>6</v>
      </c>
      <c r="S77" s="45">
        <v>0</v>
      </c>
      <c r="T77" s="41">
        <v>3</v>
      </c>
      <c r="U77" s="40">
        <v>6</v>
      </c>
    </row>
    <row r="78" spans="1:21" ht="26.25" customHeight="1" x14ac:dyDescent="0.25">
      <c r="A78" s="14" t="s">
        <v>111</v>
      </c>
      <c r="B78" s="15" t="s">
        <v>112</v>
      </c>
      <c r="C78" s="16">
        <v>23</v>
      </c>
      <c r="D78" s="107" t="s">
        <v>113</v>
      </c>
      <c r="E78" s="18" t="s">
        <v>114</v>
      </c>
      <c r="F78" s="19">
        <v>30</v>
      </c>
      <c r="G78" s="17">
        <v>21</v>
      </c>
      <c r="H78" s="20">
        <v>10</v>
      </c>
      <c r="I78" s="19">
        <v>9</v>
      </c>
      <c r="J78" s="17">
        <v>12</v>
      </c>
      <c r="K78" s="17">
        <v>17</v>
      </c>
      <c r="L78" s="17">
        <v>0</v>
      </c>
      <c r="M78" s="17">
        <v>0</v>
      </c>
      <c r="N78" s="17">
        <v>0</v>
      </c>
      <c r="O78" s="17">
        <v>0</v>
      </c>
      <c r="P78" s="20">
        <v>0</v>
      </c>
      <c r="Q78" s="21">
        <v>38</v>
      </c>
      <c r="R78" s="22">
        <v>0</v>
      </c>
      <c r="S78" s="23">
        <v>0</v>
      </c>
      <c r="T78" s="19">
        <v>14</v>
      </c>
      <c r="U78" s="20">
        <v>9</v>
      </c>
    </row>
    <row r="79" spans="1:21" ht="26.25" customHeight="1" thickBot="1" x14ac:dyDescent="0.3">
      <c r="A79" s="95" t="s">
        <v>111</v>
      </c>
      <c r="B79" s="96" t="s">
        <v>112</v>
      </c>
      <c r="C79" s="97">
        <v>65</v>
      </c>
      <c r="D79" s="108" t="s">
        <v>115</v>
      </c>
      <c r="E79" s="99" t="s">
        <v>116</v>
      </c>
      <c r="F79" s="100">
        <v>30</v>
      </c>
      <c r="G79" s="98">
        <v>21</v>
      </c>
      <c r="H79" s="101">
        <v>10</v>
      </c>
      <c r="I79" s="100">
        <v>3</v>
      </c>
      <c r="J79" s="98">
        <v>11</v>
      </c>
      <c r="K79" s="98">
        <v>8</v>
      </c>
      <c r="L79" s="98">
        <v>0</v>
      </c>
      <c r="M79" s="98">
        <v>0</v>
      </c>
      <c r="N79" s="98">
        <v>0</v>
      </c>
      <c r="O79" s="98">
        <v>0</v>
      </c>
      <c r="P79" s="101">
        <v>0</v>
      </c>
      <c r="Q79" s="102">
        <v>22</v>
      </c>
      <c r="R79" s="103">
        <v>13</v>
      </c>
      <c r="S79" s="104">
        <v>0</v>
      </c>
      <c r="T79" s="100">
        <v>10</v>
      </c>
      <c r="U79" s="101">
        <v>3</v>
      </c>
    </row>
    <row r="80" spans="1:21" ht="26.25" customHeight="1" thickBot="1" x14ac:dyDescent="0.3">
      <c r="A80" s="318" t="s">
        <v>19</v>
      </c>
      <c r="B80" s="319"/>
      <c r="C80" s="319"/>
      <c r="D80" s="319"/>
      <c r="E80" s="319"/>
      <c r="F80" s="319"/>
      <c r="G80" s="320"/>
      <c r="H80" s="43">
        <v>10</v>
      </c>
      <c r="I80" s="41">
        <v>12</v>
      </c>
      <c r="J80" s="42">
        <v>23</v>
      </c>
      <c r="K80" s="42">
        <v>25</v>
      </c>
      <c r="L80" s="42">
        <v>0</v>
      </c>
      <c r="M80" s="42">
        <v>0</v>
      </c>
      <c r="N80" s="42">
        <v>0</v>
      </c>
      <c r="O80" s="42">
        <v>0</v>
      </c>
      <c r="P80" s="40">
        <v>0</v>
      </c>
      <c r="Q80" s="43">
        <v>60</v>
      </c>
      <c r="R80" s="44">
        <v>13</v>
      </c>
      <c r="S80" s="45">
        <v>0</v>
      </c>
      <c r="T80" s="41">
        <v>24</v>
      </c>
      <c r="U80" s="40">
        <v>12</v>
      </c>
    </row>
    <row r="81" spans="1:21" ht="26.25" customHeight="1" x14ac:dyDescent="0.25">
      <c r="A81" s="14" t="s">
        <v>117</v>
      </c>
      <c r="B81" s="15" t="s">
        <v>21</v>
      </c>
      <c r="C81" s="16">
        <v>79</v>
      </c>
      <c r="D81" s="17" t="s">
        <v>16</v>
      </c>
      <c r="E81" s="18" t="s">
        <v>17</v>
      </c>
      <c r="F81" s="19">
        <v>40</v>
      </c>
      <c r="G81" s="17">
        <v>41</v>
      </c>
      <c r="H81" s="20">
        <v>10</v>
      </c>
      <c r="I81" s="19">
        <v>30</v>
      </c>
      <c r="J81" s="17">
        <v>31</v>
      </c>
      <c r="K81" s="17">
        <v>27</v>
      </c>
      <c r="L81" s="17">
        <v>28</v>
      </c>
      <c r="M81" s="17">
        <v>0</v>
      </c>
      <c r="N81" s="17">
        <v>0</v>
      </c>
      <c r="O81" s="17">
        <v>0</v>
      </c>
      <c r="P81" s="20">
        <v>0</v>
      </c>
      <c r="Q81" s="21">
        <v>116</v>
      </c>
      <c r="R81" s="22">
        <v>81</v>
      </c>
      <c r="S81" s="23">
        <v>0</v>
      </c>
      <c r="T81" s="19">
        <v>28</v>
      </c>
      <c r="U81" s="20">
        <v>30</v>
      </c>
    </row>
    <row r="82" spans="1:21" ht="26.25" customHeight="1" thickBot="1" x14ac:dyDescent="0.3">
      <c r="A82" s="109" t="s">
        <v>117</v>
      </c>
      <c r="B82" s="110" t="s">
        <v>21</v>
      </c>
      <c r="C82" s="111">
        <v>79</v>
      </c>
      <c r="D82" s="112" t="s">
        <v>18</v>
      </c>
      <c r="E82" s="113" t="s">
        <v>17</v>
      </c>
      <c r="F82" s="114">
        <v>80</v>
      </c>
      <c r="G82" s="112">
        <v>41</v>
      </c>
      <c r="H82" s="115">
        <v>10</v>
      </c>
      <c r="I82" s="114">
        <v>62</v>
      </c>
      <c r="J82" s="112">
        <v>64</v>
      </c>
      <c r="K82" s="112">
        <v>62</v>
      </c>
      <c r="L82" s="112">
        <v>58</v>
      </c>
      <c r="M82" s="112">
        <v>57</v>
      </c>
      <c r="N82" s="112">
        <v>55</v>
      </c>
      <c r="O82" s="112">
        <v>52</v>
      </c>
      <c r="P82" s="115">
        <v>56</v>
      </c>
      <c r="Q82" s="116">
        <v>466</v>
      </c>
      <c r="R82" s="117">
        <v>239</v>
      </c>
      <c r="S82" s="118">
        <v>2</v>
      </c>
      <c r="T82" s="114">
        <v>49</v>
      </c>
      <c r="U82" s="115">
        <v>62</v>
      </c>
    </row>
    <row r="83" spans="1:21" ht="26.25" customHeight="1" thickBot="1" x14ac:dyDescent="0.3">
      <c r="A83" s="318" t="s">
        <v>19</v>
      </c>
      <c r="B83" s="319"/>
      <c r="C83" s="319"/>
      <c r="D83" s="319"/>
      <c r="E83" s="319"/>
      <c r="F83" s="319"/>
      <c r="G83" s="320"/>
      <c r="H83" s="43">
        <v>10</v>
      </c>
      <c r="I83" s="41">
        <v>92</v>
      </c>
      <c r="J83" s="42">
        <v>95</v>
      </c>
      <c r="K83" s="42">
        <v>89</v>
      </c>
      <c r="L83" s="42">
        <v>86</v>
      </c>
      <c r="M83" s="42">
        <v>57</v>
      </c>
      <c r="N83" s="42">
        <v>55</v>
      </c>
      <c r="O83" s="42">
        <v>52</v>
      </c>
      <c r="P83" s="40">
        <v>56</v>
      </c>
      <c r="Q83" s="43">
        <v>582</v>
      </c>
      <c r="R83" s="44">
        <v>320</v>
      </c>
      <c r="S83" s="45">
        <v>2</v>
      </c>
      <c r="T83" s="41">
        <v>77</v>
      </c>
      <c r="U83" s="40">
        <v>92</v>
      </c>
    </row>
    <row r="84" spans="1:21" ht="26.25" customHeight="1" x14ac:dyDescent="0.25">
      <c r="A84" s="14" t="s">
        <v>118</v>
      </c>
      <c r="B84" s="15" t="s">
        <v>21</v>
      </c>
      <c r="C84" s="16">
        <v>75</v>
      </c>
      <c r="D84" s="17" t="s">
        <v>119</v>
      </c>
      <c r="E84" s="18" t="s">
        <v>120</v>
      </c>
      <c r="F84" s="19">
        <v>40</v>
      </c>
      <c r="G84" s="17">
        <v>41</v>
      </c>
      <c r="H84" s="20">
        <v>10</v>
      </c>
      <c r="I84" s="19">
        <v>58</v>
      </c>
      <c r="J84" s="17">
        <v>33</v>
      </c>
      <c r="K84" s="17">
        <v>33</v>
      </c>
      <c r="L84" s="17">
        <v>34</v>
      </c>
      <c r="M84" s="17">
        <v>0</v>
      </c>
      <c r="N84" s="17">
        <v>0</v>
      </c>
      <c r="O84" s="17">
        <v>0</v>
      </c>
      <c r="P84" s="20">
        <v>0</v>
      </c>
      <c r="Q84" s="21">
        <v>158</v>
      </c>
      <c r="R84" s="22">
        <v>157</v>
      </c>
      <c r="S84" s="23">
        <v>0</v>
      </c>
      <c r="T84" s="19">
        <v>28</v>
      </c>
      <c r="U84" s="20">
        <v>57</v>
      </c>
    </row>
    <row r="85" spans="1:21" ht="26.25" customHeight="1" x14ac:dyDescent="0.25">
      <c r="A85" s="46" t="s">
        <v>118</v>
      </c>
      <c r="B85" s="47" t="s">
        <v>21</v>
      </c>
      <c r="C85" s="48">
        <v>75</v>
      </c>
      <c r="D85" s="49" t="s">
        <v>121</v>
      </c>
      <c r="E85" s="50" t="s">
        <v>122</v>
      </c>
      <c r="F85" s="51">
        <v>40</v>
      </c>
      <c r="G85" s="49">
        <v>41</v>
      </c>
      <c r="H85" s="52">
        <v>10</v>
      </c>
      <c r="I85" s="51">
        <v>17</v>
      </c>
      <c r="J85" s="49">
        <v>30</v>
      </c>
      <c r="K85" s="49">
        <v>20</v>
      </c>
      <c r="L85" s="49">
        <v>30</v>
      </c>
      <c r="M85" s="49">
        <v>0</v>
      </c>
      <c r="N85" s="49">
        <v>0</v>
      </c>
      <c r="O85" s="49">
        <v>0</v>
      </c>
      <c r="P85" s="52">
        <v>0</v>
      </c>
      <c r="Q85" s="53">
        <v>97</v>
      </c>
      <c r="R85" s="54">
        <v>88</v>
      </c>
      <c r="S85" s="55">
        <v>0</v>
      </c>
      <c r="T85" s="51">
        <v>17</v>
      </c>
      <c r="U85" s="52">
        <v>16</v>
      </c>
    </row>
    <row r="86" spans="1:21" ht="26.25" customHeight="1" x14ac:dyDescent="0.25">
      <c r="A86" s="46" t="s">
        <v>118</v>
      </c>
      <c r="B86" s="47" t="s">
        <v>21</v>
      </c>
      <c r="C86" s="48">
        <v>78</v>
      </c>
      <c r="D86" s="49" t="s">
        <v>123</v>
      </c>
      <c r="E86" s="50" t="s">
        <v>124</v>
      </c>
      <c r="F86" s="51">
        <v>40</v>
      </c>
      <c r="G86" s="49">
        <v>41</v>
      </c>
      <c r="H86" s="52">
        <v>10</v>
      </c>
      <c r="I86" s="51">
        <v>32</v>
      </c>
      <c r="J86" s="49">
        <v>31</v>
      </c>
      <c r="K86" s="49">
        <v>26</v>
      </c>
      <c r="L86" s="49">
        <v>34</v>
      </c>
      <c r="M86" s="49">
        <v>0</v>
      </c>
      <c r="N86" s="49">
        <v>0</v>
      </c>
      <c r="O86" s="49">
        <v>0</v>
      </c>
      <c r="P86" s="52">
        <v>0</v>
      </c>
      <c r="Q86" s="53">
        <v>123</v>
      </c>
      <c r="R86" s="54">
        <v>110</v>
      </c>
      <c r="S86" s="55">
        <v>0</v>
      </c>
      <c r="T86" s="51">
        <v>32</v>
      </c>
      <c r="U86" s="52">
        <v>32</v>
      </c>
    </row>
    <row r="87" spans="1:21" ht="26.25" customHeight="1" thickBot="1" x14ac:dyDescent="0.3">
      <c r="A87" s="24" t="s">
        <v>118</v>
      </c>
      <c r="B87" s="25" t="s">
        <v>21</v>
      </c>
      <c r="C87" s="26">
        <v>79</v>
      </c>
      <c r="D87" s="27" t="s">
        <v>16</v>
      </c>
      <c r="E87" s="28" t="s">
        <v>17</v>
      </c>
      <c r="F87" s="29">
        <v>40</v>
      </c>
      <c r="G87" s="27">
        <v>41</v>
      </c>
      <c r="H87" s="30">
        <v>10</v>
      </c>
      <c r="I87" s="29">
        <v>23</v>
      </c>
      <c r="J87" s="27">
        <v>21</v>
      </c>
      <c r="K87" s="27">
        <v>23</v>
      </c>
      <c r="L87" s="27">
        <v>23</v>
      </c>
      <c r="M87" s="27">
        <v>0</v>
      </c>
      <c r="N87" s="27">
        <v>0</v>
      </c>
      <c r="O87" s="27">
        <v>0</v>
      </c>
      <c r="P87" s="30">
        <v>0</v>
      </c>
      <c r="Q87" s="31">
        <v>90</v>
      </c>
      <c r="R87" s="32">
        <v>42</v>
      </c>
      <c r="S87" s="33">
        <v>1</v>
      </c>
      <c r="T87" s="29">
        <v>22</v>
      </c>
      <c r="U87" s="30">
        <v>23</v>
      </c>
    </row>
    <row r="88" spans="1:21" ht="26.25" customHeight="1" thickBot="1" x14ac:dyDescent="0.3">
      <c r="A88" s="318" t="s">
        <v>19</v>
      </c>
      <c r="B88" s="319"/>
      <c r="C88" s="319"/>
      <c r="D88" s="319"/>
      <c r="E88" s="319"/>
      <c r="F88" s="319"/>
      <c r="G88" s="320"/>
      <c r="H88" s="43">
        <v>10</v>
      </c>
      <c r="I88" s="41">
        <v>130</v>
      </c>
      <c r="J88" s="42">
        <v>115</v>
      </c>
      <c r="K88" s="42">
        <v>102</v>
      </c>
      <c r="L88" s="42">
        <v>121</v>
      </c>
      <c r="M88" s="42">
        <v>0</v>
      </c>
      <c r="N88" s="42">
        <v>0</v>
      </c>
      <c r="O88" s="42">
        <v>0</v>
      </c>
      <c r="P88" s="40">
        <v>0</v>
      </c>
      <c r="Q88" s="43">
        <v>468</v>
      </c>
      <c r="R88" s="44">
        <v>397</v>
      </c>
      <c r="S88" s="45">
        <v>1</v>
      </c>
      <c r="T88" s="41">
        <v>99</v>
      </c>
      <c r="U88" s="40">
        <v>128</v>
      </c>
    </row>
    <row r="89" spans="1:21" ht="26.25" customHeight="1" x14ac:dyDescent="0.25">
      <c r="A89" s="14" t="s">
        <v>125</v>
      </c>
      <c r="B89" s="15" t="s">
        <v>112</v>
      </c>
      <c r="C89" s="16">
        <v>18</v>
      </c>
      <c r="D89" s="17" t="s">
        <v>30</v>
      </c>
      <c r="E89" s="18" t="s">
        <v>31</v>
      </c>
      <c r="F89" s="19">
        <v>40</v>
      </c>
      <c r="G89" s="17">
        <v>41</v>
      </c>
      <c r="H89" s="20">
        <v>10</v>
      </c>
      <c r="I89" s="19">
        <v>30</v>
      </c>
      <c r="J89" s="17">
        <v>20</v>
      </c>
      <c r="K89" s="17">
        <v>14</v>
      </c>
      <c r="L89" s="17">
        <v>0</v>
      </c>
      <c r="M89" s="17">
        <v>0</v>
      </c>
      <c r="N89" s="17">
        <v>0</v>
      </c>
      <c r="O89" s="17">
        <v>0</v>
      </c>
      <c r="P89" s="20">
        <v>0</v>
      </c>
      <c r="Q89" s="21">
        <v>64</v>
      </c>
      <c r="R89" s="22">
        <v>4</v>
      </c>
      <c r="S89" s="23">
        <v>0</v>
      </c>
      <c r="T89" s="19">
        <v>0</v>
      </c>
      <c r="U89" s="20">
        <v>28</v>
      </c>
    </row>
    <row r="90" spans="1:21" ht="26.25" customHeight="1" x14ac:dyDescent="0.25">
      <c r="A90" s="119" t="s">
        <v>125</v>
      </c>
      <c r="B90" s="120" t="s">
        <v>112</v>
      </c>
      <c r="C90" s="121">
        <v>23</v>
      </c>
      <c r="D90" s="122" t="s">
        <v>83</v>
      </c>
      <c r="E90" s="123" t="s">
        <v>84</v>
      </c>
      <c r="F90" s="124">
        <v>30</v>
      </c>
      <c r="G90" s="122">
        <v>21</v>
      </c>
      <c r="H90" s="125">
        <v>10</v>
      </c>
      <c r="I90" s="124">
        <v>30</v>
      </c>
      <c r="J90" s="122">
        <v>16</v>
      </c>
      <c r="K90" s="122">
        <v>18</v>
      </c>
      <c r="L90" s="122">
        <v>0</v>
      </c>
      <c r="M90" s="122">
        <v>0</v>
      </c>
      <c r="N90" s="122">
        <v>0</v>
      </c>
      <c r="O90" s="122">
        <v>0</v>
      </c>
      <c r="P90" s="125">
        <v>0</v>
      </c>
      <c r="Q90" s="126">
        <v>64</v>
      </c>
      <c r="R90" s="127">
        <v>0</v>
      </c>
      <c r="S90" s="128">
        <v>0</v>
      </c>
      <c r="T90" s="124">
        <v>10</v>
      </c>
      <c r="U90" s="125">
        <v>25</v>
      </c>
    </row>
    <row r="91" spans="1:21" ht="26.25" customHeight="1" x14ac:dyDescent="0.25">
      <c r="A91" s="46" t="s">
        <v>125</v>
      </c>
      <c r="B91" s="47" t="s">
        <v>112</v>
      </c>
      <c r="C91" s="48">
        <v>23</v>
      </c>
      <c r="D91" s="49" t="s">
        <v>32</v>
      </c>
      <c r="E91" s="50" t="s">
        <v>33</v>
      </c>
      <c r="F91" s="51">
        <v>40</v>
      </c>
      <c r="G91" s="49">
        <v>41</v>
      </c>
      <c r="H91" s="52">
        <v>10</v>
      </c>
      <c r="I91" s="51">
        <v>17</v>
      </c>
      <c r="J91" s="49">
        <v>11</v>
      </c>
      <c r="K91" s="49">
        <v>11</v>
      </c>
      <c r="L91" s="49">
        <v>5</v>
      </c>
      <c r="M91" s="49">
        <v>0</v>
      </c>
      <c r="N91" s="49">
        <v>0</v>
      </c>
      <c r="O91" s="49">
        <v>0</v>
      </c>
      <c r="P91" s="52">
        <v>0</v>
      </c>
      <c r="Q91" s="53">
        <v>44</v>
      </c>
      <c r="R91" s="54">
        <v>0</v>
      </c>
      <c r="S91" s="55">
        <v>0</v>
      </c>
      <c r="T91" s="51">
        <v>0</v>
      </c>
      <c r="U91" s="52">
        <v>17</v>
      </c>
    </row>
    <row r="92" spans="1:21" ht="26.25" customHeight="1" x14ac:dyDescent="0.25">
      <c r="A92" s="46" t="s">
        <v>125</v>
      </c>
      <c r="B92" s="47" t="s">
        <v>112</v>
      </c>
      <c r="C92" s="48">
        <v>23</v>
      </c>
      <c r="D92" s="49" t="s">
        <v>126</v>
      </c>
      <c r="E92" s="50" t="s">
        <v>127</v>
      </c>
      <c r="F92" s="51">
        <v>40</v>
      </c>
      <c r="G92" s="49">
        <v>41</v>
      </c>
      <c r="H92" s="52">
        <v>10</v>
      </c>
      <c r="I92" s="51">
        <v>17</v>
      </c>
      <c r="J92" s="49">
        <v>6</v>
      </c>
      <c r="K92" s="49">
        <v>11</v>
      </c>
      <c r="L92" s="49">
        <v>7</v>
      </c>
      <c r="M92" s="49">
        <v>0</v>
      </c>
      <c r="N92" s="49">
        <v>0</v>
      </c>
      <c r="O92" s="49">
        <v>0</v>
      </c>
      <c r="P92" s="52">
        <v>0</v>
      </c>
      <c r="Q92" s="53">
        <v>41</v>
      </c>
      <c r="R92" s="54">
        <v>0</v>
      </c>
      <c r="S92" s="55">
        <v>0</v>
      </c>
      <c r="T92" s="51">
        <v>3</v>
      </c>
      <c r="U92" s="52">
        <v>15</v>
      </c>
    </row>
    <row r="93" spans="1:21" ht="26.25" customHeight="1" x14ac:dyDescent="0.25">
      <c r="A93" s="46" t="s">
        <v>125</v>
      </c>
      <c r="B93" s="47" t="s">
        <v>112</v>
      </c>
      <c r="C93" s="48">
        <v>23</v>
      </c>
      <c r="D93" s="49" t="s">
        <v>128</v>
      </c>
      <c r="E93" s="50" t="s">
        <v>129</v>
      </c>
      <c r="F93" s="51">
        <v>30</v>
      </c>
      <c r="G93" s="49">
        <v>21</v>
      </c>
      <c r="H93" s="52">
        <v>10</v>
      </c>
      <c r="I93" s="51">
        <v>30</v>
      </c>
      <c r="J93" s="49">
        <v>17</v>
      </c>
      <c r="K93" s="49">
        <v>17</v>
      </c>
      <c r="L93" s="49">
        <v>0</v>
      </c>
      <c r="M93" s="49">
        <v>0</v>
      </c>
      <c r="N93" s="49">
        <v>0</v>
      </c>
      <c r="O93" s="49">
        <v>0</v>
      </c>
      <c r="P93" s="52">
        <v>0</v>
      </c>
      <c r="Q93" s="53">
        <v>64</v>
      </c>
      <c r="R93" s="54">
        <v>1</v>
      </c>
      <c r="S93" s="55">
        <v>0</v>
      </c>
      <c r="T93" s="51">
        <v>14</v>
      </c>
      <c r="U93" s="52">
        <v>25</v>
      </c>
    </row>
    <row r="94" spans="1:21" ht="26.25" customHeight="1" x14ac:dyDescent="0.25">
      <c r="A94" s="46" t="s">
        <v>125</v>
      </c>
      <c r="B94" s="47" t="s">
        <v>112</v>
      </c>
      <c r="C94" s="48">
        <v>23</v>
      </c>
      <c r="D94" s="49" t="s">
        <v>34</v>
      </c>
      <c r="E94" s="50" t="s">
        <v>35</v>
      </c>
      <c r="F94" s="51">
        <v>30</v>
      </c>
      <c r="G94" s="49">
        <v>21</v>
      </c>
      <c r="H94" s="52">
        <v>10</v>
      </c>
      <c r="I94" s="51">
        <v>25</v>
      </c>
      <c r="J94" s="49">
        <v>25</v>
      </c>
      <c r="K94" s="49">
        <v>18</v>
      </c>
      <c r="L94" s="49">
        <v>0</v>
      </c>
      <c r="M94" s="49">
        <v>0</v>
      </c>
      <c r="N94" s="49">
        <v>0</v>
      </c>
      <c r="O94" s="49">
        <v>0</v>
      </c>
      <c r="P94" s="52">
        <v>0</v>
      </c>
      <c r="Q94" s="53">
        <v>68</v>
      </c>
      <c r="R94" s="54">
        <v>1</v>
      </c>
      <c r="S94" s="55">
        <v>0</v>
      </c>
      <c r="T94" s="51">
        <v>9</v>
      </c>
      <c r="U94" s="52">
        <v>20</v>
      </c>
    </row>
    <row r="95" spans="1:21" ht="26.25" customHeight="1" x14ac:dyDescent="0.25">
      <c r="A95" s="46" t="s">
        <v>125</v>
      </c>
      <c r="B95" s="47" t="s">
        <v>112</v>
      </c>
      <c r="C95" s="48">
        <v>26</v>
      </c>
      <c r="D95" s="49" t="s">
        <v>36</v>
      </c>
      <c r="E95" s="50" t="s">
        <v>37</v>
      </c>
      <c r="F95" s="51">
        <v>40</v>
      </c>
      <c r="G95" s="49">
        <v>41</v>
      </c>
      <c r="H95" s="52">
        <v>10</v>
      </c>
      <c r="I95" s="51">
        <v>10</v>
      </c>
      <c r="J95" s="49">
        <v>14</v>
      </c>
      <c r="K95" s="49">
        <v>10</v>
      </c>
      <c r="L95" s="49">
        <v>10</v>
      </c>
      <c r="M95" s="49">
        <v>0</v>
      </c>
      <c r="N95" s="49">
        <v>0</v>
      </c>
      <c r="O95" s="49">
        <v>0</v>
      </c>
      <c r="P95" s="52">
        <v>0</v>
      </c>
      <c r="Q95" s="53">
        <v>44</v>
      </c>
      <c r="R95" s="54">
        <v>0</v>
      </c>
      <c r="S95" s="55">
        <v>0</v>
      </c>
      <c r="T95" s="51">
        <v>6</v>
      </c>
      <c r="U95" s="52">
        <v>10</v>
      </c>
    </row>
    <row r="96" spans="1:21" ht="26.25" customHeight="1" x14ac:dyDescent="0.25">
      <c r="A96" s="46" t="s">
        <v>125</v>
      </c>
      <c r="B96" s="47" t="s">
        <v>112</v>
      </c>
      <c r="C96" s="48">
        <v>26</v>
      </c>
      <c r="D96" s="49" t="s">
        <v>130</v>
      </c>
      <c r="E96" s="50" t="s">
        <v>131</v>
      </c>
      <c r="F96" s="51">
        <v>30</v>
      </c>
      <c r="G96" s="49">
        <v>21</v>
      </c>
      <c r="H96" s="52">
        <v>10</v>
      </c>
      <c r="I96" s="51">
        <v>23</v>
      </c>
      <c r="J96" s="49">
        <v>32</v>
      </c>
      <c r="K96" s="49">
        <v>22</v>
      </c>
      <c r="L96" s="49">
        <v>0</v>
      </c>
      <c r="M96" s="49">
        <v>0</v>
      </c>
      <c r="N96" s="49">
        <v>0</v>
      </c>
      <c r="O96" s="49">
        <v>0</v>
      </c>
      <c r="P96" s="52">
        <v>0</v>
      </c>
      <c r="Q96" s="53">
        <v>77</v>
      </c>
      <c r="R96" s="54">
        <v>1</v>
      </c>
      <c r="S96" s="55">
        <v>0</v>
      </c>
      <c r="T96" s="51">
        <v>8</v>
      </c>
      <c r="U96" s="52">
        <v>20</v>
      </c>
    </row>
    <row r="97" spans="1:21" ht="26.25" customHeight="1" x14ac:dyDescent="0.25">
      <c r="A97" s="46" t="s">
        <v>125</v>
      </c>
      <c r="B97" s="47" t="s">
        <v>112</v>
      </c>
      <c r="C97" s="48">
        <v>36</v>
      </c>
      <c r="D97" s="49" t="s">
        <v>89</v>
      </c>
      <c r="E97" s="50" t="s">
        <v>90</v>
      </c>
      <c r="F97" s="51">
        <v>40</v>
      </c>
      <c r="G97" s="49">
        <v>41</v>
      </c>
      <c r="H97" s="52">
        <v>10</v>
      </c>
      <c r="I97" s="51">
        <v>10</v>
      </c>
      <c r="J97" s="49">
        <v>6</v>
      </c>
      <c r="K97" s="49">
        <v>10</v>
      </c>
      <c r="L97" s="49">
        <v>5</v>
      </c>
      <c r="M97" s="49">
        <v>0</v>
      </c>
      <c r="N97" s="49">
        <v>0</v>
      </c>
      <c r="O97" s="49">
        <v>0</v>
      </c>
      <c r="P97" s="52">
        <v>0</v>
      </c>
      <c r="Q97" s="53">
        <v>31</v>
      </c>
      <c r="R97" s="54">
        <v>7</v>
      </c>
      <c r="S97" s="55">
        <v>1</v>
      </c>
      <c r="T97" s="51">
        <v>0</v>
      </c>
      <c r="U97" s="52">
        <v>9</v>
      </c>
    </row>
    <row r="98" spans="1:21" ht="26.25" customHeight="1" x14ac:dyDescent="0.25">
      <c r="A98" s="46" t="s">
        <v>125</v>
      </c>
      <c r="B98" s="47" t="s">
        <v>112</v>
      </c>
      <c r="C98" s="48">
        <v>36</v>
      </c>
      <c r="D98" s="49" t="s">
        <v>91</v>
      </c>
      <c r="E98" s="50" t="s">
        <v>92</v>
      </c>
      <c r="F98" s="51">
        <v>30</v>
      </c>
      <c r="G98" s="49">
        <v>21</v>
      </c>
      <c r="H98" s="52">
        <v>10</v>
      </c>
      <c r="I98" s="51">
        <v>14</v>
      </c>
      <c r="J98" s="49">
        <v>14</v>
      </c>
      <c r="K98" s="49">
        <v>12</v>
      </c>
      <c r="L98" s="49">
        <v>0</v>
      </c>
      <c r="M98" s="49">
        <v>0</v>
      </c>
      <c r="N98" s="49">
        <v>0</v>
      </c>
      <c r="O98" s="49">
        <v>0</v>
      </c>
      <c r="P98" s="52">
        <v>0</v>
      </c>
      <c r="Q98" s="53">
        <v>40</v>
      </c>
      <c r="R98" s="54">
        <v>0</v>
      </c>
      <c r="S98" s="55">
        <v>0</v>
      </c>
      <c r="T98" s="51">
        <v>9</v>
      </c>
      <c r="U98" s="52">
        <v>12</v>
      </c>
    </row>
    <row r="99" spans="1:21" ht="26.25" customHeight="1" x14ac:dyDescent="0.25">
      <c r="A99" s="46" t="s">
        <v>125</v>
      </c>
      <c r="B99" s="47" t="s">
        <v>112</v>
      </c>
      <c r="C99" s="48">
        <v>36</v>
      </c>
      <c r="D99" s="49" t="s">
        <v>95</v>
      </c>
      <c r="E99" s="50" t="s">
        <v>96</v>
      </c>
      <c r="F99" s="51">
        <v>30</v>
      </c>
      <c r="G99" s="49">
        <v>21</v>
      </c>
      <c r="H99" s="52">
        <v>10</v>
      </c>
      <c r="I99" s="51">
        <v>14</v>
      </c>
      <c r="J99" s="49">
        <v>13</v>
      </c>
      <c r="K99" s="49">
        <v>10</v>
      </c>
      <c r="L99" s="49">
        <v>0</v>
      </c>
      <c r="M99" s="49">
        <v>0</v>
      </c>
      <c r="N99" s="49">
        <v>0</v>
      </c>
      <c r="O99" s="49">
        <v>0</v>
      </c>
      <c r="P99" s="52">
        <v>0</v>
      </c>
      <c r="Q99" s="53">
        <v>37</v>
      </c>
      <c r="R99" s="54">
        <v>0</v>
      </c>
      <c r="S99" s="55">
        <v>0</v>
      </c>
      <c r="T99" s="51">
        <v>4</v>
      </c>
      <c r="U99" s="52">
        <v>13</v>
      </c>
    </row>
    <row r="100" spans="1:21" ht="26.25" customHeight="1" x14ac:dyDescent="0.25">
      <c r="A100" s="46" t="s">
        <v>125</v>
      </c>
      <c r="B100" s="47" t="s">
        <v>112</v>
      </c>
      <c r="C100" s="48">
        <v>63</v>
      </c>
      <c r="D100" s="49" t="s">
        <v>132</v>
      </c>
      <c r="E100" s="50" t="s">
        <v>133</v>
      </c>
      <c r="F100" s="51">
        <v>40</v>
      </c>
      <c r="G100" s="49">
        <v>41</v>
      </c>
      <c r="H100" s="52">
        <v>10</v>
      </c>
      <c r="I100" s="51">
        <v>26</v>
      </c>
      <c r="J100" s="49">
        <v>21</v>
      </c>
      <c r="K100" s="49">
        <v>12</v>
      </c>
      <c r="L100" s="49">
        <v>24</v>
      </c>
      <c r="M100" s="49">
        <v>0</v>
      </c>
      <c r="N100" s="49">
        <v>0</v>
      </c>
      <c r="O100" s="49">
        <v>0</v>
      </c>
      <c r="P100" s="52">
        <v>0</v>
      </c>
      <c r="Q100" s="53">
        <v>83</v>
      </c>
      <c r="R100" s="54">
        <v>46</v>
      </c>
      <c r="S100" s="55">
        <v>0</v>
      </c>
      <c r="T100" s="51">
        <v>13</v>
      </c>
      <c r="U100" s="52">
        <v>23</v>
      </c>
    </row>
    <row r="101" spans="1:21" ht="26.25" customHeight="1" thickBot="1" x14ac:dyDescent="0.3">
      <c r="A101" s="24" t="s">
        <v>125</v>
      </c>
      <c r="B101" s="25" t="s">
        <v>112</v>
      </c>
      <c r="C101" s="26">
        <v>68</v>
      </c>
      <c r="D101" s="27" t="s">
        <v>134</v>
      </c>
      <c r="E101" s="28" t="s">
        <v>135</v>
      </c>
      <c r="F101" s="29">
        <v>40</v>
      </c>
      <c r="G101" s="27">
        <v>41</v>
      </c>
      <c r="H101" s="30">
        <v>10</v>
      </c>
      <c r="I101" s="29">
        <v>25</v>
      </c>
      <c r="J101" s="27">
        <v>23</v>
      </c>
      <c r="K101" s="27">
        <v>16</v>
      </c>
      <c r="L101" s="27">
        <v>10</v>
      </c>
      <c r="M101" s="27">
        <v>0</v>
      </c>
      <c r="N101" s="27">
        <v>0</v>
      </c>
      <c r="O101" s="27">
        <v>0</v>
      </c>
      <c r="P101" s="30">
        <v>0</v>
      </c>
      <c r="Q101" s="31">
        <v>74</v>
      </c>
      <c r="R101" s="32">
        <v>60</v>
      </c>
      <c r="S101" s="33">
        <v>0</v>
      </c>
      <c r="T101" s="29">
        <v>14</v>
      </c>
      <c r="U101" s="30">
        <v>23</v>
      </c>
    </row>
    <row r="102" spans="1:21" ht="26.25" customHeight="1" thickBot="1" x14ac:dyDescent="0.3">
      <c r="A102" s="336" t="s">
        <v>136</v>
      </c>
      <c r="B102" s="337"/>
      <c r="C102" s="337"/>
      <c r="D102" s="337"/>
      <c r="E102" s="337"/>
      <c r="F102" s="337"/>
      <c r="G102" s="338"/>
      <c r="H102" s="129">
        <v>10</v>
      </c>
      <c r="I102" s="130">
        <v>271</v>
      </c>
      <c r="J102" s="131">
        <v>218</v>
      </c>
      <c r="K102" s="131">
        <v>181</v>
      </c>
      <c r="L102" s="131">
        <v>61</v>
      </c>
      <c r="M102" s="131">
        <v>0</v>
      </c>
      <c r="N102" s="131">
        <v>0</v>
      </c>
      <c r="O102" s="131">
        <v>0</v>
      </c>
      <c r="P102" s="132">
        <v>0</v>
      </c>
      <c r="Q102" s="129">
        <v>731</v>
      </c>
      <c r="R102" s="133">
        <v>120</v>
      </c>
      <c r="S102" s="134">
        <v>1</v>
      </c>
      <c r="T102" s="130">
        <v>90</v>
      </c>
      <c r="U102" s="132">
        <v>240</v>
      </c>
    </row>
    <row r="103" spans="1:21" ht="26.25" customHeight="1" thickBot="1" x14ac:dyDescent="0.3">
      <c r="A103" s="318" t="s">
        <v>19</v>
      </c>
      <c r="B103" s="319"/>
      <c r="C103" s="319"/>
      <c r="D103" s="319"/>
      <c r="E103" s="319"/>
      <c r="F103" s="319"/>
      <c r="G103" s="320"/>
      <c r="H103" s="43">
        <v>10</v>
      </c>
      <c r="I103" s="41">
        <v>271</v>
      </c>
      <c r="J103" s="42">
        <v>218</v>
      </c>
      <c r="K103" s="42">
        <v>181</v>
      </c>
      <c r="L103" s="42">
        <v>61</v>
      </c>
      <c r="M103" s="42">
        <v>0</v>
      </c>
      <c r="N103" s="42">
        <v>0</v>
      </c>
      <c r="O103" s="42">
        <v>0</v>
      </c>
      <c r="P103" s="40">
        <v>0</v>
      </c>
      <c r="Q103" s="43">
        <v>730</v>
      </c>
      <c r="R103" s="44">
        <v>120</v>
      </c>
      <c r="S103" s="45">
        <v>1</v>
      </c>
      <c r="T103" s="41">
        <v>90</v>
      </c>
      <c r="U103" s="40">
        <v>240</v>
      </c>
    </row>
    <row r="104" spans="1:21" ht="26.25" customHeight="1" x14ac:dyDescent="0.25">
      <c r="A104" s="14" t="s">
        <v>137</v>
      </c>
      <c r="B104" s="15" t="s">
        <v>112</v>
      </c>
      <c r="C104" s="16">
        <v>79</v>
      </c>
      <c r="D104" s="17" t="s">
        <v>16</v>
      </c>
      <c r="E104" s="18" t="s">
        <v>17</v>
      </c>
      <c r="F104" s="19">
        <v>40</v>
      </c>
      <c r="G104" s="17">
        <v>41</v>
      </c>
      <c r="H104" s="20">
        <v>10</v>
      </c>
      <c r="I104" s="19">
        <v>60</v>
      </c>
      <c r="J104" s="17">
        <v>60</v>
      </c>
      <c r="K104" s="17">
        <v>57</v>
      </c>
      <c r="L104" s="17">
        <v>50</v>
      </c>
      <c r="M104" s="17">
        <v>0</v>
      </c>
      <c r="N104" s="17">
        <v>0</v>
      </c>
      <c r="O104" s="17">
        <v>0</v>
      </c>
      <c r="P104" s="20">
        <v>0</v>
      </c>
      <c r="Q104" s="21">
        <v>227</v>
      </c>
      <c r="R104" s="22">
        <v>135</v>
      </c>
      <c r="S104" s="23">
        <v>0</v>
      </c>
      <c r="T104" s="19">
        <v>50</v>
      </c>
      <c r="U104" s="20">
        <v>59</v>
      </c>
    </row>
    <row r="105" spans="1:21" ht="26.25" customHeight="1" x14ac:dyDescent="0.25">
      <c r="A105" s="46" t="s">
        <v>137</v>
      </c>
      <c r="B105" s="47" t="s">
        <v>112</v>
      </c>
      <c r="C105" s="48">
        <v>79</v>
      </c>
      <c r="D105" s="49" t="s">
        <v>138</v>
      </c>
      <c r="E105" s="50" t="s">
        <v>17</v>
      </c>
      <c r="F105" s="51">
        <v>60</v>
      </c>
      <c r="G105" s="49">
        <v>41</v>
      </c>
      <c r="H105" s="52">
        <v>10</v>
      </c>
      <c r="I105" s="51">
        <v>27</v>
      </c>
      <c r="J105" s="49">
        <v>23</v>
      </c>
      <c r="K105" s="49">
        <v>30</v>
      </c>
      <c r="L105" s="49">
        <v>0</v>
      </c>
      <c r="M105" s="49">
        <v>0</v>
      </c>
      <c r="N105" s="49">
        <v>0</v>
      </c>
      <c r="O105" s="49">
        <v>0</v>
      </c>
      <c r="P105" s="52">
        <v>0</v>
      </c>
      <c r="Q105" s="53">
        <v>80</v>
      </c>
      <c r="R105" s="54">
        <v>51</v>
      </c>
      <c r="S105" s="55">
        <v>0</v>
      </c>
      <c r="T105" s="51">
        <v>0</v>
      </c>
      <c r="U105" s="52">
        <v>27</v>
      </c>
    </row>
    <row r="106" spans="1:21" ht="26.25" customHeight="1" thickBot="1" x14ac:dyDescent="0.3">
      <c r="A106" s="24" t="s">
        <v>137</v>
      </c>
      <c r="B106" s="25" t="s">
        <v>112</v>
      </c>
      <c r="C106" s="26">
        <v>79</v>
      </c>
      <c r="D106" s="27" t="s">
        <v>18</v>
      </c>
      <c r="E106" s="28" t="s">
        <v>17</v>
      </c>
      <c r="F106" s="29">
        <v>80</v>
      </c>
      <c r="G106" s="27">
        <v>41</v>
      </c>
      <c r="H106" s="30">
        <v>10</v>
      </c>
      <c r="I106" s="29">
        <v>29</v>
      </c>
      <c r="J106" s="27">
        <v>30</v>
      </c>
      <c r="K106" s="27">
        <v>30</v>
      </c>
      <c r="L106" s="27">
        <v>28</v>
      </c>
      <c r="M106" s="27">
        <v>30</v>
      </c>
      <c r="N106" s="27">
        <v>53</v>
      </c>
      <c r="O106" s="27">
        <v>50</v>
      </c>
      <c r="P106" s="30">
        <v>48</v>
      </c>
      <c r="Q106" s="31">
        <v>298</v>
      </c>
      <c r="R106" s="32">
        <v>141</v>
      </c>
      <c r="S106" s="33">
        <v>0</v>
      </c>
      <c r="T106" s="29">
        <v>50</v>
      </c>
      <c r="U106" s="30">
        <v>29</v>
      </c>
    </row>
    <row r="107" spans="1:21" ht="26.25" customHeight="1" thickBot="1" x14ac:dyDescent="0.3">
      <c r="A107" s="318" t="s">
        <v>19</v>
      </c>
      <c r="B107" s="319"/>
      <c r="C107" s="319"/>
      <c r="D107" s="319"/>
      <c r="E107" s="319"/>
      <c r="F107" s="319"/>
      <c r="G107" s="320"/>
      <c r="H107" s="43">
        <v>10</v>
      </c>
      <c r="I107" s="41">
        <v>116</v>
      </c>
      <c r="J107" s="42">
        <v>113</v>
      </c>
      <c r="K107" s="42">
        <v>117</v>
      </c>
      <c r="L107" s="42">
        <v>78</v>
      </c>
      <c r="M107" s="42">
        <v>30</v>
      </c>
      <c r="N107" s="42">
        <v>53</v>
      </c>
      <c r="O107" s="42">
        <v>50</v>
      </c>
      <c r="P107" s="40">
        <v>48</v>
      </c>
      <c r="Q107" s="43">
        <v>605</v>
      </c>
      <c r="R107" s="44">
        <v>327</v>
      </c>
      <c r="S107" s="45">
        <v>0</v>
      </c>
      <c r="T107" s="41">
        <v>100</v>
      </c>
      <c r="U107" s="40">
        <v>115</v>
      </c>
    </row>
    <row r="108" spans="1:21" ht="26.25" customHeight="1" x14ac:dyDescent="0.25">
      <c r="A108" s="14" t="s">
        <v>139</v>
      </c>
      <c r="B108" s="15" t="s">
        <v>112</v>
      </c>
      <c r="C108" s="16">
        <v>16</v>
      </c>
      <c r="D108" s="17" t="s">
        <v>140</v>
      </c>
      <c r="E108" s="18" t="s">
        <v>141</v>
      </c>
      <c r="F108" s="19">
        <v>40</v>
      </c>
      <c r="G108" s="17">
        <v>41</v>
      </c>
      <c r="H108" s="20">
        <v>10</v>
      </c>
      <c r="I108" s="19">
        <v>3</v>
      </c>
      <c r="J108" s="17">
        <v>5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20">
        <v>0</v>
      </c>
      <c r="Q108" s="21">
        <v>8</v>
      </c>
      <c r="R108" s="22">
        <v>4</v>
      </c>
      <c r="S108" s="23">
        <v>0</v>
      </c>
      <c r="T108" s="19">
        <v>0</v>
      </c>
      <c r="U108" s="20">
        <v>3</v>
      </c>
    </row>
    <row r="109" spans="1:21" ht="26.25" customHeight="1" x14ac:dyDescent="0.25">
      <c r="A109" s="46" t="s">
        <v>139</v>
      </c>
      <c r="B109" s="47" t="s">
        <v>112</v>
      </c>
      <c r="C109" s="48">
        <v>78</v>
      </c>
      <c r="D109" s="49" t="s">
        <v>142</v>
      </c>
      <c r="E109" s="50" t="s">
        <v>143</v>
      </c>
      <c r="F109" s="51">
        <v>40</v>
      </c>
      <c r="G109" s="49">
        <v>41</v>
      </c>
      <c r="H109" s="52">
        <v>10</v>
      </c>
      <c r="I109" s="51">
        <v>0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49">
        <v>0</v>
      </c>
      <c r="P109" s="52">
        <v>0</v>
      </c>
      <c r="Q109" s="53">
        <v>0</v>
      </c>
      <c r="R109" s="54">
        <v>0</v>
      </c>
      <c r="S109" s="55">
        <v>0</v>
      </c>
      <c r="T109" s="51">
        <v>11</v>
      </c>
      <c r="U109" s="52">
        <v>0</v>
      </c>
    </row>
    <row r="110" spans="1:21" ht="26.25" customHeight="1" thickBot="1" x14ac:dyDescent="0.3">
      <c r="A110" s="24" t="s">
        <v>139</v>
      </c>
      <c r="B110" s="25" t="s">
        <v>112</v>
      </c>
      <c r="C110" s="26">
        <v>79</v>
      </c>
      <c r="D110" s="27" t="s">
        <v>18</v>
      </c>
      <c r="E110" s="28" t="s">
        <v>17</v>
      </c>
      <c r="F110" s="29">
        <v>80</v>
      </c>
      <c r="G110" s="27">
        <v>41</v>
      </c>
      <c r="H110" s="30">
        <v>10</v>
      </c>
      <c r="I110" s="29">
        <v>28</v>
      </c>
      <c r="J110" s="27">
        <v>27</v>
      </c>
      <c r="K110" s="27">
        <v>24</v>
      </c>
      <c r="L110" s="27">
        <v>23</v>
      </c>
      <c r="M110" s="27">
        <v>19</v>
      </c>
      <c r="N110" s="27">
        <v>13</v>
      </c>
      <c r="O110" s="27">
        <v>11</v>
      </c>
      <c r="P110" s="30">
        <v>23</v>
      </c>
      <c r="Q110" s="31">
        <v>168</v>
      </c>
      <c r="R110" s="32">
        <v>92</v>
      </c>
      <c r="S110" s="33">
        <v>2</v>
      </c>
      <c r="T110" s="29">
        <v>12</v>
      </c>
      <c r="U110" s="30">
        <v>28</v>
      </c>
    </row>
    <row r="111" spans="1:21" ht="26.25" customHeight="1" thickBot="1" x14ac:dyDescent="0.3">
      <c r="A111" s="318" t="s">
        <v>19</v>
      </c>
      <c r="B111" s="319"/>
      <c r="C111" s="319"/>
      <c r="D111" s="319"/>
      <c r="E111" s="319"/>
      <c r="F111" s="319"/>
      <c r="G111" s="320"/>
      <c r="H111" s="43">
        <v>10</v>
      </c>
      <c r="I111" s="41">
        <v>31</v>
      </c>
      <c r="J111" s="42">
        <v>32</v>
      </c>
      <c r="K111" s="42">
        <v>24</v>
      </c>
      <c r="L111" s="42">
        <v>23</v>
      </c>
      <c r="M111" s="42">
        <v>19</v>
      </c>
      <c r="N111" s="42">
        <v>13</v>
      </c>
      <c r="O111" s="42">
        <v>11</v>
      </c>
      <c r="P111" s="40">
        <v>23</v>
      </c>
      <c r="Q111" s="43">
        <v>176</v>
      </c>
      <c r="R111" s="44">
        <v>96</v>
      </c>
      <c r="S111" s="45">
        <v>2</v>
      </c>
      <c r="T111" s="41">
        <v>23</v>
      </c>
      <c r="U111" s="40">
        <v>31</v>
      </c>
    </row>
    <row r="112" spans="1:21" ht="26.25" customHeight="1" x14ac:dyDescent="0.25">
      <c r="A112" s="14" t="s">
        <v>144</v>
      </c>
      <c r="B112" s="15" t="s">
        <v>112</v>
      </c>
      <c r="C112" s="16">
        <v>18</v>
      </c>
      <c r="D112" s="17" t="s">
        <v>30</v>
      </c>
      <c r="E112" s="18" t="s">
        <v>31</v>
      </c>
      <c r="F112" s="19">
        <v>40</v>
      </c>
      <c r="G112" s="17">
        <v>41</v>
      </c>
      <c r="H112" s="20">
        <v>10</v>
      </c>
      <c r="I112" s="19">
        <v>23</v>
      </c>
      <c r="J112" s="17">
        <v>23</v>
      </c>
      <c r="K112" s="17">
        <v>22</v>
      </c>
      <c r="L112" s="17">
        <v>29</v>
      </c>
      <c r="M112" s="17">
        <v>0</v>
      </c>
      <c r="N112" s="17">
        <v>0</v>
      </c>
      <c r="O112" s="17">
        <v>0</v>
      </c>
      <c r="P112" s="20">
        <v>0</v>
      </c>
      <c r="Q112" s="21">
        <v>97</v>
      </c>
      <c r="R112" s="22">
        <v>16</v>
      </c>
      <c r="S112" s="23">
        <v>0</v>
      </c>
      <c r="T112" s="19">
        <v>16</v>
      </c>
      <c r="U112" s="20">
        <v>21</v>
      </c>
    </row>
    <row r="113" spans="1:21" ht="26.25" customHeight="1" x14ac:dyDescent="0.25">
      <c r="A113" s="46" t="s">
        <v>144</v>
      </c>
      <c r="B113" s="47" t="s">
        <v>112</v>
      </c>
      <c r="C113" s="48">
        <v>26</v>
      </c>
      <c r="D113" s="49" t="s">
        <v>145</v>
      </c>
      <c r="E113" s="50" t="s">
        <v>146</v>
      </c>
      <c r="F113" s="51">
        <v>40</v>
      </c>
      <c r="G113" s="49">
        <v>41</v>
      </c>
      <c r="H113" s="52">
        <v>10</v>
      </c>
      <c r="I113" s="51">
        <v>11</v>
      </c>
      <c r="J113" s="49">
        <v>0</v>
      </c>
      <c r="K113" s="49">
        <v>0</v>
      </c>
      <c r="L113" s="49">
        <v>0</v>
      </c>
      <c r="M113" s="49">
        <v>0</v>
      </c>
      <c r="N113" s="49">
        <v>0</v>
      </c>
      <c r="O113" s="49">
        <v>0</v>
      </c>
      <c r="P113" s="52">
        <v>0</v>
      </c>
      <c r="Q113" s="53">
        <v>11</v>
      </c>
      <c r="R113" s="54">
        <v>0</v>
      </c>
      <c r="S113" s="55">
        <v>0</v>
      </c>
      <c r="T113" s="51">
        <v>0</v>
      </c>
      <c r="U113" s="52">
        <v>10</v>
      </c>
    </row>
    <row r="114" spans="1:21" ht="26.25" customHeight="1" thickBot="1" x14ac:dyDescent="0.3">
      <c r="A114" s="24" t="s">
        <v>144</v>
      </c>
      <c r="B114" s="25" t="s">
        <v>112</v>
      </c>
      <c r="C114" s="26">
        <v>36</v>
      </c>
      <c r="D114" s="27" t="s">
        <v>89</v>
      </c>
      <c r="E114" s="28" t="s">
        <v>90</v>
      </c>
      <c r="F114" s="29">
        <v>40</v>
      </c>
      <c r="G114" s="27">
        <v>41</v>
      </c>
      <c r="H114" s="30">
        <v>10</v>
      </c>
      <c r="I114" s="29">
        <v>12</v>
      </c>
      <c r="J114" s="27">
        <v>12</v>
      </c>
      <c r="K114" s="27">
        <v>6</v>
      </c>
      <c r="L114" s="27">
        <v>17</v>
      </c>
      <c r="M114" s="27">
        <v>0</v>
      </c>
      <c r="N114" s="27">
        <v>0</v>
      </c>
      <c r="O114" s="27">
        <v>0</v>
      </c>
      <c r="P114" s="30">
        <v>0</v>
      </c>
      <c r="Q114" s="31">
        <v>47</v>
      </c>
      <c r="R114" s="32">
        <v>9</v>
      </c>
      <c r="S114" s="33">
        <v>1</v>
      </c>
      <c r="T114" s="29">
        <v>12</v>
      </c>
      <c r="U114" s="30">
        <v>11</v>
      </c>
    </row>
    <row r="115" spans="1:21" ht="26.25" customHeight="1" thickBot="1" x14ac:dyDescent="0.3">
      <c r="A115" s="318" t="s">
        <v>19</v>
      </c>
      <c r="B115" s="319"/>
      <c r="C115" s="319"/>
      <c r="D115" s="319"/>
      <c r="E115" s="319"/>
      <c r="F115" s="319"/>
      <c r="G115" s="320"/>
      <c r="H115" s="43">
        <v>10</v>
      </c>
      <c r="I115" s="41">
        <v>46</v>
      </c>
      <c r="J115" s="42">
        <v>35</v>
      </c>
      <c r="K115" s="42">
        <v>28</v>
      </c>
      <c r="L115" s="42">
        <v>46</v>
      </c>
      <c r="M115" s="42">
        <v>0</v>
      </c>
      <c r="N115" s="42">
        <v>0</v>
      </c>
      <c r="O115" s="42">
        <v>0</v>
      </c>
      <c r="P115" s="40">
        <v>0</v>
      </c>
      <c r="Q115" s="43">
        <v>155</v>
      </c>
      <c r="R115" s="44">
        <v>25</v>
      </c>
      <c r="S115" s="45">
        <v>1</v>
      </c>
      <c r="T115" s="41">
        <v>28</v>
      </c>
      <c r="U115" s="40">
        <v>42</v>
      </c>
    </row>
    <row r="116" spans="1:21" ht="26.25" customHeight="1" x14ac:dyDescent="0.25">
      <c r="A116" s="14" t="s">
        <v>147</v>
      </c>
      <c r="B116" s="15" t="s">
        <v>15</v>
      </c>
      <c r="C116" s="16">
        <v>53</v>
      </c>
      <c r="D116" s="17" t="s">
        <v>148</v>
      </c>
      <c r="E116" s="18" t="s">
        <v>149</v>
      </c>
      <c r="F116" s="19">
        <v>50</v>
      </c>
      <c r="G116" s="17">
        <v>41</v>
      </c>
      <c r="H116" s="20">
        <v>22</v>
      </c>
      <c r="I116" s="19">
        <v>29</v>
      </c>
      <c r="J116" s="17">
        <v>0</v>
      </c>
      <c r="K116" s="17">
        <v>14</v>
      </c>
      <c r="L116" s="17">
        <v>0</v>
      </c>
      <c r="M116" s="17">
        <v>0</v>
      </c>
      <c r="N116" s="17">
        <v>0</v>
      </c>
      <c r="O116" s="17">
        <v>0</v>
      </c>
      <c r="P116" s="20">
        <v>0</v>
      </c>
      <c r="Q116" s="21">
        <v>43</v>
      </c>
      <c r="R116" s="22">
        <v>37</v>
      </c>
      <c r="S116" s="23">
        <v>0</v>
      </c>
      <c r="T116" s="19">
        <v>6</v>
      </c>
      <c r="U116" s="20">
        <v>29</v>
      </c>
    </row>
    <row r="117" spans="1:21" ht="26.25" customHeight="1" x14ac:dyDescent="0.25">
      <c r="A117" s="46" t="s">
        <v>147</v>
      </c>
      <c r="B117" s="47" t="s">
        <v>15</v>
      </c>
      <c r="C117" s="48">
        <v>53</v>
      </c>
      <c r="D117" s="49" t="s">
        <v>148</v>
      </c>
      <c r="E117" s="50" t="s">
        <v>149</v>
      </c>
      <c r="F117" s="51">
        <v>40</v>
      </c>
      <c r="G117" s="49">
        <v>41</v>
      </c>
      <c r="H117" s="52">
        <v>10</v>
      </c>
      <c r="I117" s="51">
        <v>23</v>
      </c>
      <c r="J117" s="49">
        <v>29</v>
      </c>
      <c r="K117" s="49">
        <v>21</v>
      </c>
      <c r="L117" s="49">
        <v>22</v>
      </c>
      <c r="M117" s="49">
        <v>0</v>
      </c>
      <c r="N117" s="49">
        <v>0</v>
      </c>
      <c r="O117" s="49">
        <v>0</v>
      </c>
      <c r="P117" s="52">
        <v>0</v>
      </c>
      <c r="Q117" s="53">
        <v>95</v>
      </c>
      <c r="R117" s="54">
        <v>84</v>
      </c>
      <c r="S117" s="55">
        <v>0</v>
      </c>
      <c r="T117" s="51">
        <v>11</v>
      </c>
      <c r="U117" s="52">
        <v>22</v>
      </c>
    </row>
    <row r="118" spans="1:21" ht="26.25" customHeight="1" x14ac:dyDescent="0.25">
      <c r="A118" s="46" t="s">
        <v>147</v>
      </c>
      <c r="B118" s="47" t="s">
        <v>15</v>
      </c>
      <c r="C118" s="48">
        <v>53</v>
      </c>
      <c r="D118" s="49" t="s">
        <v>150</v>
      </c>
      <c r="E118" s="50" t="s">
        <v>151</v>
      </c>
      <c r="F118" s="51">
        <v>30</v>
      </c>
      <c r="G118" s="49">
        <v>21</v>
      </c>
      <c r="H118" s="115">
        <v>10</v>
      </c>
      <c r="I118" s="114">
        <v>11</v>
      </c>
      <c r="J118" s="112">
        <v>0</v>
      </c>
      <c r="K118" s="112">
        <v>0</v>
      </c>
      <c r="L118" s="112">
        <v>0</v>
      </c>
      <c r="M118" s="112">
        <v>0</v>
      </c>
      <c r="N118" s="112">
        <v>0</v>
      </c>
      <c r="O118" s="112">
        <v>0</v>
      </c>
      <c r="P118" s="115">
        <v>0</v>
      </c>
      <c r="Q118" s="116">
        <v>11</v>
      </c>
      <c r="R118" s="117">
        <v>10</v>
      </c>
      <c r="S118" s="118">
        <v>0</v>
      </c>
      <c r="T118" s="114">
        <v>0</v>
      </c>
      <c r="U118" s="115">
        <v>11</v>
      </c>
    </row>
    <row r="119" spans="1:21" ht="26.25" customHeight="1" x14ac:dyDescent="0.25">
      <c r="A119" s="46" t="s">
        <v>147</v>
      </c>
      <c r="B119" s="47" t="s">
        <v>15</v>
      </c>
      <c r="C119" s="48">
        <v>69</v>
      </c>
      <c r="D119" s="49" t="s">
        <v>152</v>
      </c>
      <c r="E119" s="50" t="s">
        <v>153</v>
      </c>
      <c r="F119" s="51">
        <v>40</v>
      </c>
      <c r="G119" s="49">
        <v>41</v>
      </c>
      <c r="H119" s="52">
        <v>10</v>
      </c>
      <c r="I119" s="51">
        <v>13</v>
      </c>
      <c r="J119" s="49">
        <v>14</v>
      </c>
      <c r="K119" s="49">
        <v>16</v>
      </c>
      <c r="L119" s="49">
        <v>11</v>
      </c>
      <c r="M119" s="49">
        <v>0</v>
      </c>
      <c r="N119" s="49">
        <v>0</v>
      </c>
      <c r="O119" s="49">
        <v>0</v>
      </c>
      <c r="P119" s="52">
        <v>0</v>
      </c>
      <c r="Q119" s="53">
        <v>54</v>
      </c>
      <c r="R119" s="54">
        <v>38</v>
      </c>
      <c r="S119" s="55">
        <v>0</v>
      </c>
      <c r="T119" s="51">
        <v>9</v>
      </c>
      <c r="U119" s="52">
        <v>12</v>
      </c>
    </row>
    <row r="120" spans="1:21" ht="26.25" customHeight="1" x14ac:dyDescent="0.25">
      <c r="A120" s="46" t="s">
        <v>147</v>
      </c>
      <c r="B120" s="47" t="s">
        <v>15</v>
      </c>
      <c r="C120" s="48">
        <v>75</v>
      </c>
      <c r="D120" s="49" t="s">
        <v>121</v>
      </c>
      <c r="E120" s="50" t="s">
        <v>122</v>
      </c>
      <c r="F120" s="51">
        <v>50</v>
      </c>
      <c r="G120" s="49">
        <v>41</v>
      </c>
      <c r="H120" s="52">
        <v>22</v>
      </c>
      <c r="I120" s="51">
        <v>0</v>
      </c>
      <c r="J120" s="49">
        <v>0</v>
      </c>
      <c r="K120" s="49">
        <v>11</v>
      </c>
      <c r="L120" s="49">
        <v>0</v>
      </c>
      <c r="M120" s="49">
        <v>0</v>
      </c>
      <c r="N120" s="49">
        <v>0</v>
      </c>
      <c r="O120" s="49">
        <v>0</v>
      </c>
      <c r="P120" s="52">
        <v>0</v>
      </c>
      <c r="Q120" s="53">
        <v>11</v>
      </c>
      <c r="R120" s="54">
        <v>11</v>
      </c>
      <c r="S120" s="55">
        <v>0</v>
      </c>
      <c r="T120" s="51">
        <v>5</v>
      </c>
      <c r="U120" s="52">
        <v>0</v>
      </c>
    </row>
    <row r="121" spans="1:21" ht="26.25" customHeight="1" thickBot="1" x14ac:dyDescent="0.3">
      <c r="A121" s="24" t="s">
        <v>147</v>
      </c>
      <c r="B121" s="25" t="s">
        <v>15</v>
      </c>
      <c r="C121" s="26">
        <v>75</v>
      </c>
      <c r="D121" s="27" t="s">
        <v>121</v>
      </c>
      <c r="E121" s="28" t="s">
        <v>122</v>
      </c>
      <c r="F121" s="29">
        <v>40</v>
      </c>
      <c r="G121" s="27">
        <v>41</v>
      </c>
      <c r="H121" s="30">
        <v>10</v>
      </c>
      <c r="I121" s="29">
        <v>13</v>
      </c>
      <c r="J121" s="27">
        <v>15</v>
      </c>
      <c r="K121" s="27">
        <v>10</v>
      </c>
      <c r="L121" s="27">
        <v>9</v>
      </c>
      <c r="M121" s="27">
        <v>0</v>
      </c>
      <c r="N121" s="27">
        <v>0</v>
      </c>
      <c r="O121" s="27">
        <v>0</v>
      </c>
      <c r="P121" s="30">
        <v>0</v>
      </c>
      <c r="Q121" s="31">
        <v>47</v>
      </c>
      <c r="R121" s="32">
        <v>44</v>
      </c>
      <c r="S121" s="33">
        <v>0</v>
      </c>
      <c r="T121" s="29">
        <v>2</v>
      </c>
      <c r="U121" s="30">
        <v>12</v>
      </c>
    </row>
    <row r="122" spans="1:21" ht="26.25" customHeight="1" thickBot="1" x14ac:dyDescent="0.3">
      <c r="A122" s="324" t="s">
        <v>19</v>
      </c>
      <c r="B122" s="325"/>
      <c r="C122" s="325"/>
      <c r="D122" s="325"/>
      <c r="E122" s="325"/>
      <c r="F122" s="325"/>
      <c r="G122" s="326"/>
      <c r="H122" s="62">
        <v>10</v>
      </c>
      <c r="I122" s="63">
        <v>60</v>
      </c>
      <c r="J122" s="64">
        <v>58</v>
      </c>
      <c r="K122" s="64">
        <v>47</v>
      </c>
      <c r="L122" s="64">
        <v>42</v>
      </c>
      <c r="M122" s="64">
        <v>0</v>
      </c>
      <c r="N122" s="64">
        <v>0</v>
      </c>
      <c r="O122" s="64">
        <v>0</v>
      </c>
      <c r="P122" s="65">
        <v>0</v>
      </c>
      <c r="Q122" s="62">
        <v>207</v>
      </c>
      <c r="R122" s="66">
        <v>176</v>
      </c>
      <c r="S122" s="67">
        <v>0</v>
      </c>
      <c r="T122" s="63">
        <v>22</v>
      </c>
      <c r="U122" s="65">
        <v>57</v>
      </c>
    </row>
    <row r="123" spans="1:21" ht="26.25" customHeight="1" thickBot="1" x14ac:dyDescent="0.3">
      <c r="A123" s="327"/>
      <c r="B123" s="328"/>
      <c r="C123" s="328"/>
      <c r="D123" s="328"/>
      <c r="E123" s="328"/>
      <c r="F123" s="328"/>
      <c r="G123" s="329"/>
      <c r="H123" s="68">
        <v>22</v>
      </c>
      <c r="I123" s="69">
        <v>29</v>
      </c>
      <c r="J123" s="70">
        <v>0</v>
      </c>
      <c r="K123" s="70">
        <v>25</v>
      </c>
      <c r="L123" s="70">
        <v>0</v>
      </c>
      <c r="M123" s="70">
        <v>0</v>
      </c>
      <c r="N123" s="70">
        <v>0</v>
      </c>
      <c r="O123" s="70">
        <v>0</v>
      </c>
      <c r="P123" s="71">
        <v>0</v>
      </c>
      <c r="Q123" s="68">
        <v>54</v>
      </c>
      <c r="R123" s="72">
        <v>48</v>
      </c>
      <c r="S123" s="73">
        <v>0</v>
      </c>
      <c r="T123" s="69">
        <v>11</v>
      </c>
      <c r="U123" s="71">
        <v>29</v>
      </c>
    </row>
    <row r="124" spans="1:21" ht="26.25" customHeight="1" x14ac:dyDescent="0.25">
      <c r="A124" s="46" t="s">
        <v>154</v>
      </c>
      <c r="B124" s="47" t="s">
        <v>21</v>
      </c>
      <c r="C124" s="48">
        <v>53</v>
      </c>
      <c r="D124" s="49" t="s">
        <v>150</v>
      </c>
      <c r="E124" s="50" t="s">
        <v>151</v>
      </c>
      <c r="F124" s="51">
        <v>30</v>
      </c>
      <c r="G124" s="49">
        <v>21</v>
      </c>
      <c r="H124" s="52">
        <v>10</v>
      </c>
      <c r="I124" s="51">
        <v>16</v>
      </c>
      <c r="J124" s="49">
        <v>12</v>
      </c>
      <c r="K124" s="49">
        <v>19</v>
      </c>
      <c r="L124" s="49">
        <v>0</v>
      </c>
      <c r="M124" s="49">
        <v>0</v>
      </c>
      <c r="N124" s="49">
        <v>0</v>
      </c>
      <c r="O124" s="49">
        <v>0</v>
      </c>
      <c r="P124" s="52">
        <v>0</v>
      </c>
      <c r="Q124" s="53">
        <v>47</v>
      </c>
      <c r="R124" s="54">
        <v>39</v>
      </c>
      <c r="S124" s="55">
        <v>0</v>
      </c>
      <c r="T124" s="51">
        <v>19</v>
      </c>
      <c r="U124" s="52">
        <v>16</v>
      </c>
    </row>
    <row r="125" spans="1:21" ht="26.25" customHeight="1" x14ac:dyDescent="0.25">
      <c r="A125" s="46" t="s">
        <v>154</v>
      </c>
      <c r="B125" s="47" t="s">
        <v>21</v>
      </c>
      <c r="C125" s="48">
        <v>53</v>
      </c>
      <c r="D125" s="49" t="s">
        <v>148</v>
      </c>
      <c r="E125" s="50" t="s">
        <v>149</v>
      </c>
      <c r="F125" s="51">
        <v>40</v>
      </c>
      <c r="G125" s="49">
        <v>41</v>
      </c>
      <c r="H125" s="52">
        <v>10</v>
      </c>
      <c r="I125" s="51">
        <v>32</v>
      </c>
      <c r="J125" s="49">
        <v>28</v>
      </c>
      <c r="K125" s="49">
        <v>19</v>
      </c>
      <c r="L125" s="49">
        <v>26</v>
      </c>
      <c r="M125" s="49">
        <v>0</v>
      </c>
      <c r="N125" s="49">
        <v>0</v>
      </c>
      <c r="O125" s="49">
        <v>0</v>
      </c>
      <c r="P125" s="52">
        <v>0</v>
      </c>
      <c r="Q125" s="53">
        <v>105</v>
      </c>
      <c r="R125" s="54">
        <v>96</v>
      </c>
      <c r="S125" s="55">
        <v>1</v>
      </c>
      <c r="T125" s="51">
        <v>11</v>
      </c>
      <c r="U125" s="52">
        <v>31</v>
      </c>
    </row>
    <row r="126" spans="1:21" ht="26.25" customHeight="1" x14ac:dyDescent="0.25">
      <c r="A126" s="46" t="s">
        <v>154</v>
      </c>
      <c r="B126" s="47" t="s">
        <v>21</v>
      </c>
      <c r="C126" s="48">
        <v>53</v>
      </c>
      <c r="D126" s="49" t="s">
        <v>155</v>
      </c>
      <c r="E126" s="50" t="s">
        <v>156</v>
      </c>
      <c r="F126" s="51">
        <v>40</v>
      </c>
      <c r="G126" s="49">
        <v>41</v>
      </c>
      <c r="H126" s="52">
        <v>10</v>
      </c>
      <c r="I126" s="51">
        <v>31</v>
      </c>
      <c r="J126" s="49">
        <v>20</v>
      </c>
      <c r="K126" s="49">
        <v>0</v>
      </c>
      <c r="L126" s="49">
        <v>23</v>
      </c>
      <c r="M126" s="49">
        <v>0</v>
      </c>
      <c r="N126" s="49">
        <v>0</v>
      </c>
      <c r="O126" s="49">
        <v>0</v>
      </c>
      <c r="P126" s="52">
        <v>0</v>
      </c>
      <c r="Q126" s="53">
        <v>74</v>
      </c>
      <c r="R126" s="54">
        <v>64</v>
      </c>
      <c r="S126" s="55">
        <v>0</v>
      </c>
      <c r="T126" s="51">
        <v>8</v>
      </c>
      <c r="U126" s="52">
        <v>27</v>
      </c>
    </row>
    <row r="127" spans="1:21" ht="26.25" customHeight="1" x14ac:dyDescent="0.25">
      <c r="A127" s="46" t="s">
        <v>154</v>
      </c>
      <c r="B127" s="47" t="s">
        <v>21</v>
      </c>
      <c r="C127" s="48">
        <v>53</v>
      </c>
      <c r="D127" s="49" t="s">
        <v>157</v>
      </c>
      <c r="E127" s="50" t="s">
        <v>158</v>
      </c>
      <c r="F127" s="51">
        <v>40</v>
      </c>
      <c r="G127" s="49">
        <v>41</v>
      </c>
      <c r="H127" s="52">
        <v>10</v>
      </c>
      <c r="I127" s="51">
        <v>0</v>
      </c>
      <c r="J127" s="49">
        <v>23</v>
      </c>
      <c r="K127" s="49">
        <v>0</v>
      </c>
      <c r="L127" s="49">
        <v>20</v>
      </c>
      <c r="M127" s="49">
        <v>0</v>
      </c>
      <c r="N127" s="49">
        <v>0</v>
      </c>
      <c r="O127" s="49">
        <v>0</v>
      </c>
      <c r="P127" s="52">
        <v>0</v>
      </c>
      <c r="Q127" s="53">
        <v>43</v>
      </c>
      <c r="R127" s="54">
        <v>32</v>
      </c>
      <c r="S127" s="55">
        <v>0</v>
      </c>
      <c r="T127" s="51">
        <v>9</v>
      </c>
      <c r="U127" s="52">
        <v>0</v>
      </c>
    </row>
    <row r="128" spans="1:21" ht="26.25" customHeight="1" x14ac:dyDescent="0.25">
      <c r="A128" s="46" t="s">
        <v>154</v>
      </c>
      <c r="B128" s="47" t="s">
        <v>21</v>
      </c>
      <c r="C128" s="48">
        <v>53</v>
      </c>
      <c r="D128" s="49" t="s">
        <v>159</v>
      </c>
      <c r="E128" s="50" t="s">
        <v>160</v>
      </c>
      <c r="F128" s="51">
        <v>40</v>
      </c>
      <c r="G128" s="49">
        <v>41</v>
      </c>
      <c r="H128" s="52">
        <v>10</v>
      </c>
      <c r="I128" s="51">
        <v>32</v>
      </c>
      <c r="J128" s="49">
        <v>0</v>
      </c>
      <c r="K128" s="49">
        <v>19</v>
      </c>
      <c r="L128" s="49">
        <v>0</v>
      </c>
      <c r="M128" s="49">
        <v>0</v>
      </c>
      <c r="N128" s="49">
        <v>0</v>
      </c>
      <c r="O128" s="49">
        <v>0</v>
      </c>
      <c r="P128" s="52">
        <v>0</v>
      </c>
      <c r="Q128" s="53">
        <v>51</v>
      </c>
      <c r="R128" s="54">
        <v>42</v>
      </c>
      <c r="S128" s="55">
        <v>0</v>
      </c>
      <c r="T128" s="51">
        <v>17</v>
      </c>
      <c r="U128" s="52">
        <v>30</v>
      </c>
    </row>
    <row r="129" spans="1:21" ht="26.25" customHeight="1" x14ac:dyDescent="0.25">
      <c r="A129" s="46" t="s">
        <v>154</v>
      </c>
      <c r="B129" s="47" t="s">
        <v>21</v>
      </c>
      <c r="C129" s="48">
        <v>69</v>
      </c>
      <c r="D129" s="49" t="s">
        <v>152</v>
      </c>
      <c r="E129" s="50" t="s">
        <v>153</v>
      </c>
      <c r="F129" s="51">
        <v>40</v>
      </c>
      <c r="G129" s="49">
        <v>41</v>
      </c>
      <c r="H129" s="52">
        <v>10</v>
      </c>
      <c r="I129" s="51">
        <v>27</v>
      </c>
      <c r="J129" s="49">
        <v>19</v>
      </c>
      <c r="K129" s="49">
        <v>18</v>
      </c>
      <c r="L129" s="49">
        <v>25</v>
      </c>
      <c r="M129" s="49">
        <v>0</v>
      </c>
      <c r="N129" s="49">
        <v>0</v>
      </c>
      <c r="O129" s="49">
        <v>0</v>
      </c>
      <c r="P129" s="52">
        <v>0</v>
      </c>
      <c r="Q129" s="53">
        <v>89</v>
      </c>
      <c r="R129" s="54">
        <v>54</v>
      </c>
      <c r="S129" s="55">
        <v>1</v>
      </c>
      <c r="T129" s="51">
        <v>8</v>
      </c>
      <c r="U129" s="52">
        <v>25</v>
      </c>
    </row>
    <row r="130" spans="1:21" ht="26.25" customHeight="1" thickBot="1" x14ac:dyDescent="0.3">
      <c r="A130" s="109" t="s">
        <v>154</v>
      </c>
      <c r="B130" s="110" t="s">
        <v>21</v>
      </c>
      <c r="C130" s="111">
        <v>78</v>
      </c>
      <c r="D130" s="112" t="s">
        <v>161</v>
      </c>
      <c r="E130" s="113" t="s">
        <v>162</v>
      </c>
      <c r="F130" s="114">
        <v>40</v>
      </c>
      <c r="G130" s="112">
        <v>41</v>
      </c>
      <c r="H130" s="115">
        <v>10</v>
      </c>
      <c r="I130" s="114">
        <v>27</v>
      </c>
      <c r="J130" s="112">
        <v>21</v>
      </c>
      <c r="K130" s="112">
        <v>17</v>
      </c>
      <c r="L130" s="112">
        <v>0</v>
      </c>
      <c r="M130" s="112">
        <v>0</v>
      </c>
      <c r="N130" s="112">
        <v>0</v>
      </c>
      <c r="O130" s="112">
        <v>0</v>
      </c>
      <c r="P130" s="115">
        <v>0</v>
      </c>
      <c r="Q130" s="116">
        <v>65</v>
      </c>
      <c r="R130" s="117">
        <v>49</v>
      </c>
      <c r="S130" s="118">
        <v>0</v>
      </c>
      <c r="T130" s="114">
        <v>0</v>
      </c>
      <c r="U130" s="115">
        <v>27</v>
      </c>
    </row>
    <row r="131" spans="1:21" ht="26.25" customHeight="1" thickBot="1" x14ac:dyDescent="0.3">
      <c r="A131" s="318" t="s">
        <v>19</v>
      </c>
      <c r="B131" s="319"/>
      <c r="C131" s="319"/>
      <c r="D131" s="319"/>
      <c r="E131" s="319"/>
      <c r="F131" s="319"/>
      <c r="G131" s="320"/>
      <c r="H131" s="43">
        <v>10</v>
      </c>
      <c r="I131" s="41">
        <v>165</v>
      </c>
      <c r="J131" s="42">
        <v>123</v>
      </c>
      <c r="K131" s="42">
        <v>92</v>
      </c>
      <c r="L131" s="42">
        <v>94</v>
      </c>
      <c r="M131" s="42">
        <v>0</v>
      </c>
      <c r="N131" s="42">
        <v>0</v>
      </c>
      <c r="O131" s="42">
        <v>0</v>
      </c>
      <c r="P131" s="40">
        <v>0</v>
      </c>
      <c r="Q131" s="43">
        <v>474</v>
      </c>
      <c r="R131" s="44">
        <v>376</v>
      </c>
      <c r="S131" s="45">
        <v>2</v>
      </c>
      <c r="T131" s="41">
        <v>72</v>
      </c>
      <c r="U131" s="40">
        <v>156</v>
      </c>
    </row>
    <row r="132" spans="1:21" ht="26.25" customHeight="1" x14ac:dyDescent="0.25">
      <c r="A132" s="14" t="s">
        <v>163</v>
      </c>
      <c r="B132" s="15" t="s">
        <v>21</v>
      </c>
      <c r="C132" s="16">
        <v>23</v>
      </c>
      <c r="D132" s="17" t="s">
        <v>164</v>
      </c>
      <c r="E132" s="18" t="s">
        <v>165</v>
      </c>
      <c r="F132" s="19">
        <v>30</v>
      </c>
      <c r="G132" s="17">
        <v>21</v>
      </c>
      <c r="H132" s="20">
        <v>10</v>
      </c>
      <c r="I132" s="19">
        <v>9</v>
      </c>
      <c r="J132" s="17">
        <v>13</v>
      </c>
      <c r="K132" s="17">
        <v>10</v>
      </c>
      <c r="L132" s="17">
        <v>0</v>
      </c>
      <c r="M132" s="17">
        <v>0</v>
      </c>
      <c r="N132" s="17">
        <v>0</v>
      </c>
      <c r="O132" s="17">
        <v>0</v>
      </c>
      <c r="P132" s="20">
        <v>0</v>
      </c>
      <c r="Q132" s="21">
        <v>32</v>
      </c>
      <c r="R132" s="22">
        <v>0</v>
      </c>
      <c r="S132" s="23">
        <v>0</v>
      </c>
      <c r="T132" s="19">
        <v>6</v>
      </c>
      <c r="U132" s="20">
        <v>9</v>
      </c>
    </row>
    <row r="133" spans="1:21" ht="26.25" customHeight="1" x14ac:dyDescent="0.25">
      <c r="A133" s="46" t="s">
        <v>163</v>
      </c>
      <c r="B133" s="47" t="s">
        <v>21</v>
      </c>
      <c r="C133" s="48">
        <v>23</v>
      </c>
      <c r="D133" s="105" t="s">
        <v>113</v>
      </c>
      <c r="E133" s="50" t="s">
        <v>114</v>
      </c>
      <c r="F133" s="51">
        <v>30</v>
      </c>
      <c r="G133" s="49">
        <v>21</v>
      </c>
      <c r="H133" s="52">
        <v>10</v>
      </c>
      <c r="I133" s="51">
        <v>8</v>
      </c>
      <c r="J133" s="49">
        <v>6</v>
      </c>
      <c r="K133" s="49">
        <v>5</v>
      </c>
      <c r="L133" s="49">
        <v>0</v>
      </c>
      <c r="M133" s="49">
        <v>0</v>
      </c>
      <c r="N133" s="49">
        <v>0</v>
      </c>
      <c r="O133" s="49">
        <v>0</v>
      </c>
      <c r="P133" s="52">
        <v>0</v>
      </c>
      <c r="Q133" s="53">
        <v>19</v>
      </c>
      <c r="R133" s="54">
        <v>0</v>
      </c>
      <c r="S133" s="55">
        <v>0</v>
      </c>
      <c r="T133" s="51">
        <v>6</v>
      </c>
      <c r="U133" s="52">
        <v>8</v>
      </c>
    </row>
    <row r="134" spans="1:21" ht="26.25" customHeight="1" x14ac:dyDescent="0.25">
      <c r="A134" s="46" t="s">
        <v>163</v>
      </c>
      <c r="B134" s="47" t="s">
        <v>21</v>
      </c>
      <c r="C134" s="48">
        <v>65</v>
      </c>
      <c r="D134" s="105" t="s">
        <v>115</v>
      </c>
      <c r="E134" s="50" t="s">
        <v>116</v>
      </c>
      <c r="F134" s="51">
        <v>30</v>
      </c>
      <c r="G134" s="49">
        <v>21</v>
      </c>
      <c r="H134" s="115">
        <v>10</v>
      </c>
      <c r="I134" s="114">
        <v>31</v>
      </c>
      <c r="J134" s="112">
        <v>24</v>
      </c>
      <c r="K134" s="112">
        <v>19</v>
      </c>
      <c r="L134" s="112">
        <v>0</v>
      </c>
      <c r="M134" s="112">
        <v>0</v>
      </c>
      <c r="N134" s="112">
        <v>0</v>
      </c>
      <c r="O134" s="112">
        <v>0</v>
      </c>
      <c r="P134" s="115">
        <v>0</v>
      </c>
      <c r="Q134" s="116">
        <v>74</v>
      </c>
      <c r="R134" s="117">
        <v>40</v>
      </c>
      <c r="S134" s="118">
        <v>0</v>
      </c>
      <c r="T134" s="114">
        <v>15</v>
      </c>
      <c r="U134" s="115">
        <v>28</v>
      </c>
    </row>
    <row r="135" spans="1:21" ht="26.25" customHeight="1" thickBot="1" x14ac:dyDescent="0.3">
      <c r="A135" s="24" t="s">
        <v>163</v>
      </c>
      <c r="B135" s="25" t="s">
        <v>21</v>
      </c>
      <c r="C135" s="26">
        <v>68</v>
      </c>
      <c r="D135" s="27" t="s">
        <v>134</v>
      </c>
      <c r="E135" s="28" t="s">
        <v>135</v>
      </c>
      <c r="F135" s="29">
        <v>40</v>
      </c>
      <c r="G135" s="27">
        <v>41</v>
      </c>
      <c r="H135" s="30">
        <v>10</v>
      </c>
      <c r="I135" s="29">
        <v>17</v>
      </c>
      <c r="J135" s="27">
        <v>13</v>
      </c>
      <c r="K135" s="27">
        <v>24</v>
      </c>
      <c r="L135" s="27">
        <v>17</v>
      </c>
      <c r="M135" s="27">
        <v>0</v>
      </c>
      <c r="N135" s="27">
        <v>0</v>
      </c>
      <c r="O135" s="27">
        <v>0</v>
      </c>
      <c r="P135" s="30">
        <v>0</v>
      </c>
      <c r="Q135" s="31">
        <v>71</v>
      </c>
      <c r="R135" s="32">
        <v>56</v>
      </c>
      <c r="S135" s="33">
        <v>11</v>
      </c>
      <c r="T135" s="29">
        <v>6</v>
      </c>
      <c r="U135" s="30">
        <v>15</v>
      </c>
    </row>
    <row r="136" spans="1:21" ht="26.25" customHeight="1" thickBot="1" x14ac:dyDescent="0.3">
      <c r="A136" s="318" t="s">
        <v>19</v>
      </c>
      <c r="B136" s="319"/>
      <c r="C136" s="319"/>
      <c r="D136" s="319"/>
      <c r="E136" s="319"/>
      <c r="F136" s="319"/>
      <c r="G136" s="320"/>
      <c r="H136" s="43">
        <v>10</v>
      </c>
      <c r="I136" s="41">
        <v>65</v>
      </c>
      <c r="J136" s="42">
        <v>56</v>
      </c>
      <c r="K136" s="42">
        <v>58</v>
      </c>
      <c r="L136" s="42">
        <v>17</v>
      </c>
      <c r="M136" s="42">
        <v>0</v>
      </c>
      <c r="N136" s="42">
        <v>0</v>
      </c>
      <c r="O136" s="42">
        <v>0</v>
      </c>
      <c r="P136" s="40">
        <v>0</v>
      </c>
      <c r="Q136" s="43">
        <v>196</v>
      </c>
      <c r="R136" s="44">
        <v>96</v>
      </c>
      <c r="S136" s="45">
        <v>11</v>
      </c>
      <c r="T136" s="41">
        <v>33</v>
      </c>
      <c r="U136" s="40">
        <v>60</v>
      </c>
    </row>
    <row r="137" spans="1:21" ht="26.25" customHeight="1" x14ac:dyDescent="0.25">
      <c r="A137" s="14" t="s">
        <v>166</v>
      </c>
      <c r="B137" s="15" t="s">
        <v>21</v>
      </c>
      <c r="C137" s="16">
        <v>37</v>
      </c>
      <c r="D137" s="17" t="s">
        <v>167</v>
      </c>
      <c r="E137" s="18" t="s">
        <v>168</v>
      </c>
      <c r="F137" s="19">
        <v>40</v>
      </c>
      <c r="G137" s="17">
        <v>41</v>
      </c>
      <c r="H137" s="20">
        <v>10</v>
      </c>
      <c r="I137" s="19">
        <v>31</v>
      </c>
      <c r="J137" s="17">
        <v>25</v>
      </c>
      <c r="K137" s="17">
        <v>32</v>
      </c>
      <c r="L137" s="17">
        <v>22</v>
      </c>
      <c r="M137" s="17">
        <v>0</v>
      </c>
      <c r="N137" s="17">
        <v>0</v>
      </c>
      <c r="O137" s="17">
        <v>0</v>
      </c>
      <c r="P137" s="20">
        <v>0</v>
      </c>
      <c r="Q137" s="21">
        <v>110</v>
      </c>
      <c r="R137" s="22">
        <v>44</v>
      </c>
      <c r="S137" s="23">
        <v>0</v>
      </c>
      <c r="T137" s="19">
        <v>19</v>
      </c>
      <c r="U137" s="20">
        <v>30</v>
      </c>
    </row>
    <row r="138" spans="1:21" ht="26.25" customHeight="1" x14ac:dyDescent="0.25">
      <c r="A138" s="46" t="s">
        <v>166</v>
      </c>
      <c r="B138" s="47" t="s">
        <v>21</v>
      </c>
      <c r="C138" s="48">
        <v>37</v>
      </c>
      <c r="D138" s="49" t="s">
        <v>169</v>
      </c>
      <c r="E138" s="50" t="s">
        <v>170</v>
      </c>
      <c r="F138" s="51">
        <v>40</v>
      </c>
      <c r="G138" s="49">
        <v>41</v>
      </c>
      <c r="H138" s="52">
        <v>10</v>
      </c>
      <c r="I138" s="51">
        <v>28</v>
      </c>
      <c r="J138" s="49">
        <v>19</v>
      </c>
      <c r="K138" s="49">
        <v>22</v>
      </c>
      <c r="L138" s="49">
        <v>21</v>
      </c>
      <c r="M138" s="49">
        <v>0</v>
      </c>
      <c r="N138" s="49">
        <v>0</v>
      </c>
      <c r="O138" s="49">
        <v>0</v>
      </c>
      <c r="P138" s="52">
        <v>0</v>
      </c>
      <c r="Q138" s="53">
        <v>90</v>
      </c>
      <c r="R138" s="54">
        <v>67</v>
      </c>
      <c r="S138" s="55">
        <v>0</v>
      </c>
      <c r="T138" s="51">
        <v>16</v>
      </c>
      <c r="U138" s="52">
        <v>28</v>
      </c>
    </row>
    <row r="139" spans="1:21" ht="26.25" customHeight="1" x14ac:dyDescent="0.25">
      <c r="A139" s="46" t="s">
        <v>166</v>
      </c>
      <c r="B139" s="47" t="s">
        <v>21</v>
      </c>
      <c r="C139" s="48">
        <v>64</v>
      </c>
      <c r="D139" s="49" t="s">
        <v>97</v>
      </c>
      <c r="E139" s="50" t="s">
        <v>98</v>
      </c>
      <c r="F139" s="51">
        <v>30</v>
      </c>
      <c r="G139" s="49">
        <v>43</v>
      </c>
      <c r="H139" s="52">
        <v>22</v>
      </c>
      <c r="I139" s="51">
        <v>31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52">
        <v>0</v>
      </c>
      <c r="Q139" s="53">
        <v>31</v>
      </c>
      <c r="R139" s="54">
        <v>16</v>
      </c>
      <c r="S139" s="55">
        <v>0</v>
      </c>
      <c r="T139" s="51">
        <v>15</v>
      </c>
      <c r="U139" s="52">
        <v>31</v>
      </c>
    </row>
    <row r="140" spans="1:21" ht="26.25" customHeight="1" thickBot="1" x14ac:dyDescent="0.3">
      <c r="A140" s="24" t="s">
        <v>166</v>
      </c>
      <c r="B140" s="25" t="s">
        <v>21</v>
      </c>
      <c r="C140" s="26">
        <v>66</v>
      </c>
      <c r="D140" s="27" t="s">
        <v>171</v>
      </c>
      <c r="E140" s="28" t="s">
        <v>172</v>
      </c>
      <c r="F140" s="29">
        <v>30</v>
      </c>
      <c r="G140" s="27">
        <v>21</v>
      </c>
      <c r="H140" s="30">
        <v>10</v>
      </c>
      <c r="I140" s="29">
        <v>28</v>
      </c>
      <c r="J140" s="27">
        <v>19</v>
      </c>
      <c r="K140" s="27">
        <v>14</v>
      </c>
      <c r="L140" s="27">
        <v>0</v>
      </c>
      <c r="M140" s="27">
        <v>0</v>
      </c>
      <c r="N140" s="27">
        <v>0</v>
      </c>
      <c r="O140" s="27">
        <v>0</v>
      </c>
      <c r="P140" s="30">
        <v>0</v>
      </c>
      <c r="Q140" s="31">
        <v>61</v>
      </c>
      <c r="R140" s="32">
        <v>33</v>
      </c>
      <c r="S140" s="33">
        <v>0</v>
      </c>
      <c r="T140" s="29">
        <v>22</v>
      </c>
      <c r="U140" s="30">
        <v>28</v>
      </c>
    </row>
    <row r="141" spans="1:21" ht="26.25" customHeight="1" thickBot="1" x14ac:dyDescent="0.3">
      <c r="A141" s="321" t="s">
        <v>19</v>
      </c>
      <c r="B141" s="322"/>
      <c r="C141" s="322"/>
      <c r="D141" s="322"/>
      <c r="E141" s="322"/>
      <c r="F141" s="322"/>
      <c r="G141" s="323"/>
      <c r="H141" s="43">
        <v>10</v>
      </c>
      <c r="I141" s="41">
        <v>87</v>
      </c>
      <c r="J141" s="42">
        <v>63</v>
      </c>
      <c r="K141" s="42">
        <v>68</v>
      </c>
      <c r="L141" s="42">
        <v>43</v>
      </c>
      <c r="M141" s="42">
        <v>0</v>
      </c>
      <c r="N141" s="42">
        <v>0</v>
      </c>
      <c r="O141" s="42">
        <v>0</v>
      </c>
      <c r="P141" s="40">
        <v>0</v>
      </c>
      <c r="Q141" s="43">
        <v>261</v>
      </c>
      <c r="R141" s="44">
        <v>144</v>
      </c>
      <c r="S141" s="45">
        <v>0</v>
      </c>
      <c r="T141" s="41">
        <v>57</v>
      </c>
      <c r="U141" s="40">
        <v>86</v>
      </c>
    </row>
    <row r="142" spans="1:21" ht="26.25" customHeight="1" thickBot="1" x14ac:dyDescent="0.3">
      <c r="A142" s="324"/>
      <c r="B142" s="325"/>
      <c r="C142" s="325"/>
      <c r="D142" s="325"/>
      <c r="E142" s="325"/>
      <c r="F142" s="325"/>
      <c r="G142" s="326"/>
      <c r="H142" s="56">
        <v>22</v>
      </c>
      <c r="I142" s="57">
        <v>31</v>
      </c>
      <c r="J142" s="58">
        <v>0</v>
      </c>
      <c r="K142" s="58">
        <v>0</v>
      </c>
      <c r="L142" s="58">
        <v>0</v>
      </c>
      <c r="M142" s="58">
        <v>0</v>
      </c>
      <c r="N142" s="58">
        <v>0</v>
      </c>
      <c r="O142" s="58">
        <v>0</v>
      </c>
      <c r="P142" s="59">
        <v>0</v>
      </c>
      <c r="Q142" s="56">
        <v>31</v>
      </c>
      <c r="R142" s="60">
        <v>16</v>
      </c>
      <c r="S142" s="61">
        <v>0</v>
      </c>
      <c r="T142" s="57">
        <v>15</v>
      </c>
      <c r="U142" s="59">
        <v>31</v>
      </c>
    </row>
    <row r="143" spans="1:21" ht="26.25" customHeight="1" x14ac:dyDescent="0.25">
      <c r="A143" s="14" t="s">
        <v>173</v>
      </c>
      <c r="B143" s="15" t="s">
        <v>15</v>
      </c>
      <c r="C143" s="16">
        <v>18</v>
      </c>
      <c r="D143" s="17" t="s">
        <v>30</v>
      </c>
      <c r="E143" s="18" t="s">
        <v>31</v>
      </c>
      <c r="F143" s="19">
        <v>40</v>
      </c>
      <c r="G143" s="17">
        <v>41</v>
      </c>
      <c r="H143" s="20">
        <v>10</v>
      </c>
      <c r="I143" s="19">
        <v>20</v>
      </c>
      <c r="J143" s="17">
        <v>17</v>
      </c>
      <c r="K143" s="17">
        <v>8</v>
      </c>
      <c r="L143" s="17">
        <v>13</v>
      </c>
      <c r="M143" s="17">
        <v>0</v>
      </c>
      <c r="N143" s="17">
        <v>0</v>
      </c>
      <c r="O143" s="17">
        <v>0</v>
      </c>
      <c r="P143" s="20">
        <v>0</v>
      </c>
      <c r="Q143" s="21">
        <v>58</v>
      </c>
      <c r="R143" s="22">
        <v>7</v>
      </c>
      <c r="S143" s="23">
        <v>0</v>
      </c>
      <c r="T143" s="19">
        <v>16</v>
      </c>
      <c r="U143" s="20">
        <v>17</v>
      </c>
    </row>
    <row r="144" spans="1:21" ht="26.25" customHeight="1" x14ac:dyDescent="0.25">
      <c r="A144" s="46" t="s">
        <v>173</v>
      </c>
      <c r="B144" s="47" t="s">
        <v>15</v>
      </c>
      <c r="C144" s="48">
        <v>23</v>
      </c>
      <c r="D144" s="49" t="s">
        <v>32</v>
      </c>
      <c r="E144" s="50" t="s">
        <v>33</v>
      </c>
      <c r="F144" s="51">
        <v>40</v>
      </c>
      <c r="G144" s="49">
        <v>41</v>
      </c>
      <c r="H144" s="52">
        <v>10</v>
      </c>
      <c r="I144" s="51">
        <v>16</v>
      </c>
      <c r="J144" s="49">
        <v>15</v>
      </c>
      <c r="K144" s="49">
        <v>15</v>
      </c>
      <c r="L144" s="49">
        <v>17</v>
      </c>
      <c r="M144" s="49">
        <v>0</v>
      </c>
      <c r="N144" s="49">
        <v>0</v>
      </c>
      <c r="O144" s="49">
        <v>0</v>
      </c>
      <c r="P144" s="52">
        <v>0</v>
      </c>
      <c r="Q144" s="53">
        <v>63</v>
      </c>
      <c r="R144" s="54">
        <v>1</v>
      </c>
      <c r="S144" s="55">
        <v>0</v>
      </c>
      <c r="T144" s="51">
        <v>6</v>
      </c>
      <c r="U144" s="52">
        <v>15</v>
      </c>
    </row>
    <row r="145" spans="1:21" ht="26.25" customHeight="1" x14ac:dyDescent="0.25">
      <c r="A145" s="46" t="s">
        <v>173</v>
      </c>
      <c r="B145" s="47" t="s">
        <v>15</v>
      </c>
      <c r="C145" s="48">
        <v>23</v>
      </c>
      <c r="D145" s="105" t="s">
        <v>113</v>
      </c>
      <c r="E145" s="50" t="s">
        <v>114</v>
      </c>
      <c r="F145" s="51">
        <v>30</v>
      </c>
      <c r="G145" s="49">
        <v>21</v>
      </c>
      <c r="H145" s="52">
        <v>10</v>
      </c>
      <c r="I145" s="51">
        <v>10</v>
      </c>
      <c r="J145" s="49">
        <v>4</v>
      </c>
      <c r="K145" s="49">
        <v>5</v>
      </c>
      <c r="L145" s="49">
        <v>0</v>
      </c>
      <c r="M145" s="49">
        <v>0</v>
      </c>
      <c r="N145" s="49">
        <v>0</v>
      </c>
      <c r="O145" s="49">
        <v>0</v>
      </c>
      <c r="P145" s="52">
        <v>0</v>
      </c>
      <c r="Q145" s="53">
        <v>19</v>
      </c>
      <c r="R145" s="54">
        <v>0</v>
      </c>
      <c r="S145" s="55">
        <v>0</v>
      </c>
      <c r="T145" s="51">
        <v>1</v>
      </c>
      <c r="U145" s="52">
        <v>10</v>
      </c>
    </row>
    <row r="146" spans="1:21" ht="26.25" customHeight="1" x14ac:dyDescent="0.25">
      <c r="A146" s="46" t="s">
        <v>173</v>
      </c>
      <c r="B146" s="47" t="s">
        <v>15</v>
      </c>
      <c r="C146" s="48">
        <v>23</v>
      </c>
      <c r="D146" s="49" t="s">
        <v>34</v>
      </c>
      <c r="E146" s="50" t="s">
        <v>35</v>
      </c>
      <c r="F146" s="51">
        <v>30</v>
      </c>
      <c r="G146" s="49">
        <v>21</v>
      </c>
      <c r="H146" s="52">
        <v>10</v>
      </c>
      <c r="I146" s="51">
        <v>22</v>
      </c>
      <c r="J146" s="49">
        <v>18</v>
      </c>
      <c r="K146" s="49">
        <v>20</v>
      </c>
      <c r="L146" s="49">
        <v>0</v>
      </c>
      <c r="M146" s="49">
        <v>0</v>
      </c>
      <c r="N146" s="49">
        <v>0</v>
      </c>
      <c r="O146" s="49">
        <v>0</v>
      </c>
      <c r="P146" s="52">
        <v>0</v>
      </c>
      <c r="Q146" s="53">
        <v>60</v>
      </c>
      <c r="R146" s="54">
        <v>4</v>
      </c>
      <c r="S146" s="55">
        <v>0</v>
      </c>
      <c r="T146" s="51">
        <v>6</v>
      </c>
      <c r="U146" s="52">
        <v>21</v>
      </c>
    </row>
    <row r="147" spans="1:21" ht="26.25" customHeight="1" x14ac:dyDescent="0.25">
      <c r="A147" s="46" t="s">
        <v>173</v>
      </c>
      <c r="B147" s="47" t="s">
        <v>15</v>
      </c>
      <c r="C147" s="48">
        <v>26</v>
      </c>
      <c r="D147" s="49" t="s">
        <v>174</v>
      </c>
      <c r="E147" s="50" t="s">
        <v>175</v>
      </c>
      <c r="F147" s="51">
        <v>40</v>
      </c>
      <c r="G147" s="49">
        <v>41</v>
      </c>
      <c r="H147" s="52">
        <v>10</v>
      </c>
      <c r="I147" s="51">
        <v>10</v>
      </c>
      <c r="J147" s="49">
        <v>9</v>
      </c>
      <c r="K147" s="49">
        <v>7</v>
      </c>
      <c r="L147" s="49">
        <v>4</v>
      </c>
      <c r="M147" s="49">
        <v>0</v>
      </c>
      <c r="N147" s="49">
        <v>0</v>
      </c>
      <c r="O147" s="49">
        <v>0</v>
      </c>
      <c r="P147" s="52">
        <v>0</v>
      </c>
      <c r="Q147" s="53">
        <v>30</v>
      </c>
      <c r="R147" s="54">
        <v>2</v>
      </c>
      <c r="S147" s="55">
        <v>0</v>
      </c>
      <c r="T147" s="51">
        <v>3</v>
      </c>
      <c r="U147" s="52">
        <v>10</v>
      </c>
    </row>
    <row r="148" spans="1:21" ht="26.25" customHeight="1" x14ac:dyDescent="0.25">
      <c r="A148" s="46" t="s">
        <v>173</v>
      </c>
      <c r="B148" s="47" t="s">
        <v>15</v>
      </c>
      <c r="C148" s="48">
        <v>26</v>
      </c>
      <c r="D148" s="49" t="s">
        <v>176</v>
      </c>
      <c r="E148" s="50" t="s">
        <v>177</v>
      </c>
      <c r="F148" s="51">
        <v>30</v>
      </c>
      <c r="G148" s="49">
        <v>21</v>
      </c>
      <c r="H148" s="52">
        <v>10</v>
      </c>
      <c r="I148" s="51">
        <v>14</v>
      </c>
      <c r="J148" s="49">
        <v>20</v>
      </c>
      <c r="K148" s="49">
        <v>14</v>
      </c>
      <c r="L148" s="49">
        <v>0</v>
      </c>
      <c r="M148" s="49">
        <v>0</v>
      </c>
      <c r="N148" s="49">
        <v>0</v>
      </c>
      <c r="O148" s="49">
        <v>0</v>
      </c>
      <c r="P148" s="52">
        <v>0</v>
      </c>
      <c r="Q148" s="53">
        <v>48</v>
      </c>
      <c r="R148" s="54">
        <v>0</v>
      </c>
      <c r="S148" s="55">
        <v>0</v>
      </c>
      <c r="T148" s="51">
        <v>8</v>
      </c>
      <c r="U148" s="52">
        <v>14</v>
      </c>
    </row>
    <row r="149" spans="1:21" ht="26.25" customHeight="1" x14ac:dyDescent="0.25">
      <c r="A149" s="46" t="s">
        <v>173</v>
      </c>
      <c r="B149" s="47" t="s">
        <v>15</v>
      </c>
      <c r="C149" s="48">
        <v>29</v>
      </c>
      <c r="D149" s="105" t="s">
        <v>178</v>
      </c>
      <c r="E149" s="50" t="s">
        <v>179</v>
      </c>
      <c r="F149" s="51">
        <v>30</v>
      </c>
      <c r="G149" s="49">
        <v>21</v>
      </c>
      <c r="H149" s="52">
        <v>10</v>
      </c>
      <c r="I149" s="51">
        <v>16</v>
      </c>
      <c r="J149" s="49">
        <v>7</v>
      </c>
      <c r="K149" s="49">
        <v>11</v>
      </c>
      <c r="L149" s="49">
        <v>0</v>
      </c>
      <c r="M149" s="49">
        <v>0</v>
      </c>
      <c r="N149" s="49">
        <v>0</v>
      </c>
      <c r="O149" s="49">
        <v>0</v>
      </c>
      <c r="P149" s="52">
        <v>0</v>
      </c>
      <c r="Q149" s="53">
        <v>34</v>
      </c>
      <c r="R149" s="54">
        <v>32</v>
      </c>
      <c r="S149" s="55">
        <v>0</v>
      </c>
      <c r="T149" s="51">
        <v>7</v>
      </c>
      <c r="U149" s="52">
        <v>16</v>
      </c>
    </row>
    <row r="150" spans="1:21" ht="26.25" customHeight="1" x14ac:dyDescent="0.25">
      <c r="A150" s="46" t="s">
        <v>173</v>
      </c>
      <c r="B150" s="47" t="s">
        <v>15</v>
      </c>
      <c r="C150" s="48">
        <v>29</v>
      </c>
      <c r="D150" s="49" t="s">
        <v>180</v>
      </c>
      <c r="E150" s="50" t="s">
        <v>181</v>
      </c>
      <c r="F150" s="51">
        <v>30</v>
      </c>
      <c r="G150" s="49">
        <v>21</v>
      </c>
      <c r="H150" s="52">
        <v>10</v>
      </c>
      <c r="I150" s="51">
        <v>0</v>
      </c>
      <c r="J150" s="49">
        <v>0</v>
      </c>
      <c r="K150" s="49">
        <v>5</v>
      </c>
      <c r="L150" s="49">
        <v>0</v>
      </c>
      <c r="M150" s="49">
        <v>0</v>
      </c>
      <c r="N150" s="49">
        <v>0</v>
      </c>
      <c r="O150" s="49">
        <v>0</v>
      </c>
      <c r="P150" s="52">
        <v>0</v>
      </c>
      <c r="Q150" s="53">
        <v>5</v>
      </c>
      <c r="R150" s="54">
        <v>2</v>
      </c>
      <c r="S150" s="55">
        <v>0</v>
      </c>
      <c r="T150" s="51">
        <v>6</v>
      </c>
      <c r="U150" s="52">
        <v>0</v>
      </c>
    </row>
    <row r="151" spans="1:21" ht="26.25" customHeight="1" x14ac:dyDescent="0.25">
      <c r="A151" s="46" t="s">
        <v>173</v>
      </c>
      <c r="B151" s="47" t="s">
        <v>15</v>
      </c>
      <c r="C151" s="48">
        <v>33</v>
      </c>
      <c r="D151" s="49" t="s">
        <v>87</v>
      </c>
      <c r="E151" s="50" t="s">
        <v>88</v>
      </c>
      <c r="F151" s="51">
        <v>30</v>
      </c>
      <c r="G151" s="49">
        <v>21</v>
      </c>
      <c r="H151" s="52">
        <v>10</v>
      </c>
      <c r="I151" s="51">
        <v>13</v>
      </c>
      <c r="J151" s="49">
        <v>4</v>
      </c>
      <c r="K151" s="49">
        <v>6</v>
      </c>
      <c r="L151" s="49">
        <v>0</v>
      </c>
      <c r="M151" s="49">
        <v>0</v>
      </c>
      <c r="N151" s="49">
        <v>0</v>
      </c>
      <c r="O151" s="49">
        <v>0</v>
      </c>
      <c r="P151" s="52">
        <v>0</v>
      </c>
      <c r="Q151" s="53">
        <v>23</v>
      </c>
      <c r="R151" s="54">
        <v>0</v>
      </c>
      <c r="S151" s="55">
        <v>0</v>
      </c>
      <c r="T151" s="51">
        <v>6</v>
      </c>
      <c r="U151" s="52">
        <v>10</v>
      </c>
    </row>
    <row r="152" spans="1:21" ht="26.25" customHeight="1" x14ac:dyDescent="0.25">
      <c r="A152" s="46" t="s">
        <v>173</v>
      </c>
      <c r="B152" s="47" t="s">
        <v>15</v>
      </c>
      <c r="C152" s="48">
        <v>36</v>
      </c>
      <c r="D152" s="49" t="s">
        <v>89</v>
      </c>
      <c r="E152" s="50" t="s">
        <v>90</v>
      </c>
      <c r="F152" s="51">
        <v>40</v>
      </c>
      <c r="G152" s="49">
        <v>41</v>
      </c>
      <c r="H152" s="52">
        <v>10</v>
      </c>
      <c r="I152" s="51">
        <v>4</v>
      </c>
      <c r="J152" s="49">
        <v>0</v>
      </c>
      <c r="K152" s="49">
        <v>6</v>
      </c>
      <c r="L152" s="49">
        <v>1</v>
      </c>
      <c r="M152" s="49">
        <v>0</v>
      </c>
      <c r="N152" s="49">
        <v>0</v>
      </c>
      <c r="O152" s="49">
        <v>0</v>
      </c>
      <c r="P152" s="52">
        <v>0</v>
      </c>
      <c r="Q152" s="53">
        <v>11</v>
      </c>
      <c r="R152" s="54">
        <v>3</v>
      </c>
      <c r="S152" s="55">
        <v>0</v>
      </c>
      <c r="T152" s="51">
        <v>3</v>
      </c>
      <c r="U152" s="52">
        <v>4</v>
      </c>
    </row>
    <row r="153" spans="1:21" ht="26.25" customHeight="1" x14ac:dyDescent="0.25">
      <c r="A153" s="46" t="s">
        <v>173</v>
      </c>
      <c r="B153" s="47" t="s">
        <v>15</v>
      </c>
      <c r="C153" s="48">
        <v>36</v>
      </c>
      <c r="D153" s="49" t="s">
        <v>91</v>
      </c>
      <c r="E153" s="50" t="s">
        <v>92</v>
      </c>
      <c r="F153" s="51">
        <v>30</v>
      </c>
      <c r="G153" s="49">
        <v>21</v>
      </c>
      <c r="H153" s="125">
        <v>10</v>
      </c>
      <c r="I153" s="124">
        <v>9</v>
      </c>
      <c r="J153" s="122">
        <v>7</v>
      </c>
      <c r="K153" s="122">
        <v>11</v>
      </c>
      <c r="L153" s="122">
        <v>0</v>
      </c>
      <c r="M153" s="122">
        <v>0</v>
      </c>
      <c r="N153" s="122">
        <v>0</v>
      </c>
      <c r="O153" s="122">
        <v>0</v>
      </c>
      <c r="P153" s="125">
        <v>0</v>
      </c>
      <c r="Q153" s="126">
        <v>27</v>
      </c>
      <c r="R153" s="127">
        <v>0</v>
      </c>
      <c r="S153" s="128">
        <v>0</v>
      </c>
      <c r="T153" s="124">
        <v>5</v>
      </c>
      <c r="U153" s="125">
        <v>9</v>
      </c>
    </row>
    <row r="154" spans="1:21" ht="26.25" customHeight="1" x14ac:dyDescent="0.25">
      <c r="A154" s="46" t="s">
        <v>173</v>
      </c>
      <c r="B154" s="47" t="s">
        <v>15</v>
      </c>
      <c r="C154" s="48">
        <v>36</v>
      </c>
      <c r="D154" s="105" t="s">
        <v>93</v>
      </c>
      <c r="E154" s="50" t="s">
        <v>94</v>
      </c>
      <c r="F154" s="51">
        <v>20</v>
      </c>
      <c r="G154" s="49">
        <v>21</v>
      </c>
      <c r="H154" s="52">
        <v>10</v>
      </c>
      <c r="I154" s="51">
        <v>6</v>
      </c>
      <c r="J154" s="49">
        <v>6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52">
        <v>0</v>
      </c>
      <c r="Q154" s="53">
        <v>12</v>
      </c>
      <c r="R154" s="54">
        <v>1</v>
      </c>
      <c r="S154" s="55">
        <v>0</v>
      </c>
      <c r="T154" s="51">
        <v>1</v>
      </c>
      <c r="U154" s="52">
        <v>5</v>
      </c>
    </row>
    <row r="155" spans="1:21" ht="26.25" customHeight="1" x14ac:dyDescent="0.25">
      <c r="A155" s="46" t="s">
        <v>173</v>
      </c>
      <c r="B155" s="47" t="s">
        <v>15</v>
      </c>
      <c r="C155" s="48">
        <v>36</v>
      </c>
      <c r="D155" s="49" t="s">
        <v>95</v>
      </c>
      <c r="E155" s="50" t="s">
        <v>96</v>
      </c>
      <c r="F155" s="51">
        <v>30</v>
      </c>
      <c r="G155" s="49">
        <v>21</v>
      </c>
      <c r="H155" s="52">
        <v>10</v>
      </c>
      <c r="I155" s="51">
        <v>10</v>
      </c>
      <c r="J155" s="49">
        <v>0</v>
      </c>
      <c r="K155" s="49">
        <v>1</v>
      </c>
      <c r="L155" s="49">
        <v>0</v>
      </c>
      <c r="M155" s="49">
        <v>0</v>
      </c>
      <c r="N155" s="49">
        <v>0</v>
      </c>
      <c r="O155" s="49">
        <v>0</v>
      </c>
      <c r="P155" s="52">
        <v>0</v>
      </c>
      <c r="Q155" s="53">
        <v>11</v>
      </c>
      <c r="R155" s="54">
        <v>0</v>
      </c>
      <c r="S155" s="55">
        <v>0</v>
      </c>
      <c r="T155" s="51">
        <v>4</v>
      </c>
      <c r="U155" s="52">
        <v>10</v>
      </c>
    </row>
    <row r="156" spans="1:21" ht="26.25" customHeight="1" x14ac:dyDescent="0.25">
      <c r="A156" s="46" t="s">
        <v>173</v>
      </c>
      <c r="B156" s="47" t="s">
        <v>15</v>
      </c>
      <c r="C156" s="48">
        <v>41</v>
      </c>
      <c r="D156" s="49" t="s">
        <v>102</v>
      </c>
      <c r="E156" s="50" t="s">
        <v>103</v>
      </c>
      <c r="F156" s="51">
        <v>30</v>
      </c>
      <c r="G156" s="49">
        <v>21</v>
      </c>
      <c r="H156" s="52">
        <v>10</v>
      </c>
      <c r="I156" s="51">
        <v>9</v>
      </c>
      <c r="J156" s="49">
        <v>9</v>
      </c>
      <c r="K156" s="49">
        <v>0</v>
      </c>
      <c r="L156" s="49">
        <v>0</v>
      </c>
      <c r="M156" s="49">
        <v>0</v>
      </c>
      <c r="N156" s="49">
        <v>0</v>
      </c>
      <c r="O156" s="49">
        <v>0</v>
      </c>
      <c r="P156" s="52">
        <v>0</v>
      </c>
      <c r="Q156" s="53">
        <v>18</v>
      </c>
      <c r="R156" s="54">
        <v>12</v>
      </c>
      <c r="S156" s="55">
        <v>0</v>
      </c>
      <c r="T156" s="51">
        <v>4</v>
      </c>
      <c r="U156" s="52">
        <v>8</v>
      </c>
    </row>
    <row r="157" spans="1:21" ht="26.25" customHeight="1" x14ac:dyDescent="0.25">
      <c r="A157" s="46" t="s">
        <v>173</v>
      </c>
      <c r="B157" s="47" t="s">
        <v>15</v>
      </c>
      <c r="C157" s="48">
        <v>41</v>
      </c>
      <c r="D157" s="49" t="s">
        <v>182</v>
      </c>
      <c r="E157" s="50" t="s">
        <v>183</v>
      </c>
      <c r="F157" s="51">
        <v>30</v>
      </c>
      <c r="G157" s="49">
        <v>21</v>
      </c>
      <c r="H157" s="52">
        <v>10</v>
      </c>
      <c r="I157" s="51">
        <v>23</v>
      </c>
      <c r="J157" s="49">
        <v>20</v>
      </c>
      <c r="K157" s="49">
        <v>22</v>
      </c>
      <c r="L157" s="49">
        <v>0</v>
      </c>
      <c r="M157" s="49">
        <v>0</v>
      </c>
      <c r="N157" s="49">
        <v>0</v>
      </c>
      <c r="O157" s="49">
        <v>0</v>
      </c>
      <c r="P157" s="52">
        <v>0</v>
      </c>
      <c r="Q157" s="53">
        <v>65</v>
      </c>
      <c r="R157" s="54">
        <v>0</v>
      </c>
      <c r="S157" s="55">
        <v>0</v>
      </c>
      <c r="T157" s="51">
        <v>12</v>
      </c>
      <c r="U157" s="52">
        <v>17</v>
      </c>
    </row>
    <row r="158" spans="1:21" ht="26.25" customHeight="1" x14ac:dyDescent="0.25">
      <c r="A158" s="46" t="s">
        <v>173</v>
      </c>
      <c r="B158" s="47" t="s">
        <v>15</v>
      </c>
      <c r="C158" s="48">
        <v>63</v>
      </c>
      <c r="D158" s="49" t="s">
        <v>132</v>
      </c>
      <c r="E158" s="50" t="s">
        <v>133</v>
      </c>
      <c r="F158" s="51">
        <v>40</v>
      </c>
      <c r="G158" s="49">
        <v>41</v>
      </c>
      <c r="H158" s="52">
        <v>10</v>
      </c>
      <c r="I158" s="51">
        <v>13</v>
      </c>
      <c r="J158" s="49">
        <v>11</v>
      </c>
      <c r="K158" s="49">
        <v>8</v>
      </c>
      <c r="L158" s="49">
        <v>11</v>
      </c>
      <c r="M158" s="49">
        <v>0</v>
      </c>
      <c r="N158" s="49">
        <v>0</v>
      </c>
      <c r="O158" s="49">
        <v>0</v>
      </c>
      <c r="P158" s="52">
        <v>0</v>
      </c>
      <c r="Q158" s="53">
        <v>43</v>
      </c>
      <c r="R158" s="54">
        <v>30</v>
      </c>
      <c r="S158" s="55">
        <v>0</v>
      </c>
      <c r="T158" s="51">
        <v>5</v>
      </c>
      <c r="U158" s="52">
        <v>13</v>
      </c>
    </row>
    <row r="159" spans="1:21" ht="26.25" customHeight="1" x14ac:dyDescent="0.25">
      <c r="A159" s="46" t="s">
        <v>173</v>
      </c>
      <c r="B159" s="47" t="s">
        <v>15</v>
      </c>
      <c r="C159" s="48">
        <v>64</v>
      </c>
      <c r="D159" s="49" t="s">
        <v>97</v>
      </c>
      <c r="E159" s="50" t="s">
        <v>98</v>
      </c>
      <c r="F159" s="51">
        <v>20</v>
      </c>
      <c r="G159" s="49">
        <v>43</v>
      </c>
      <c r="H159" s="52">
        <v>10</v>
      </c>
      <c r="I159" s="51">
        <v>21</v>
      </c>
      <c r="J159" s="49">
        <v>12</v>
      </c>
      <c r="K159" s="49">
        <v>0</v>
      </c>
      <c r="L159" s="49">
        <v>0</v>
      </c>
      <c r="M159" s="49">
        <v>0</v>
      </c>
      <c r="N159" s="49">
        <v>0</v>
      </c>
      <c r="O159" s="49">
        <v>0</v>
      </c>
      <c r="P159" s="52">
        <v>0</v>
      </c>
      <c r="Q159" s="53">
        <v>33</v>
      </c>
      <c r="R159" s="54">
        <v>12</v>
      </c>
      <c r="S159" s="55">
        <v>0</v>
      </c>
      <c r="T159" s="51">
        <v>3</v>
      </c>
      <c r="U159" s="52">
        <v>21</v>
      </c>
    </row>
    <row r="160" spans="1:21" ht="26.25" customHeight="1" x14ac:dyDescent="0.25">
      <c r="A160" s="46" t="s">
        <v>173</v>
      </c>
      <c r="B160" s="47" t="s">
        <v>15</v>
      </c>
      <c r="C160" s="48">
        <v>64</v>
      </c>
      <c r="D160" s="49" t="s">
        <v>97</v>
      </c>
      <c r="E160" s="50" t="s">
        <v>98</v>
      </c>
      <c r="F160" s="51">
        <v>30</v>
      </c>
      <c r="G160" s="49">
        <v>43</v>
      </c>
      <c r="H160" s="52">
        <v>23</v>
      </c>
      <c r="I160" s="51">
        <v>0</v>
      </c>
      <c r="J160" s="49">
        <v>0</v>
      </c>
      <c r="K160" s="49">
        <v>0</v>
      </c>
      <c r="L160" s="49">
        <v>0</v>
      </c>
      <c r="M160" s="49">
        <v>0</v>
      </c>
      <c r="N160" s="49">
        <v>0</v>
      </c>
      <c r="O160" s="49">
        <v>0</v>
      </c>
      <c r="P160" s="52">
        <v>0</v>
      </c>
      <c r="Q160" s="53">
        <v>0</v>
      </c>
      <c r="R160" s="54">
        <v>0</v>
      </c>
      <c r="S160" s="55">
        <v>0</v>
      </c>
      <c r="T160" s="51">
        <v>2</v>
      </c>
      <c r="U160" s="52">
        <v>0</v>
      </c>
    </row>
    <row r="161" spans="1:21" ht="26.25" customHeight="1" x14ac:dyDescent="0.25">
      <c r="A161" s="46" t="s">
        <v>173</v>
      </c>
      <c r="B161" s="47" t="s">
        <v>15</v>
      </c>
      <c r="C161" s="48">
        <v>65</v>
      </c>
      <c r="D161" s="105" t="s">
        <v>115</v>
      </c>
      <c r="E161" s="50" t="s">
        <v>116</v>
      </c>
      <c r="F161" s="51">
        <v>30</v>
      </c>
      <c r="G161" s="49">
        <v>21</v>
      </c>
      <c r="H161" s="52">
        <v>10</v>
      </c>
      <c r="I161" s="51">
        <v>0</v>
      </c>
      <c r="J161" s="49">
        <v>0</v>
      </c>
      <c r="K161" s="49">
        <v>0</v>
      </c>
      <c r="L161" s="49">
        <v>0</v>
      </c>
      <c r="M161" s="49">
        <v>0</v>
      </c>
      <c r="N161" s="49">
        <v>0</v>
      </c>
      <c r="O161" s="49">
        <v>0</v>
      </c>
      <c r="P161" s="52">
        <v>0</v>
      </c>
      <c r="Q161" s="53">
        <v>0</v>
      </c>
      <c r="R161" s="54">
        <v>0</v>
      </c>
      <c r="S161" s="55">
        <v>0</v>
      </c>
      <c r="T161" s="51">
        <v>2</v>
      </c>
      <c r="U161" s="52">
        <v>0</v>
      </c>
    </row>
    <row r="162" spans="1:21" ht="26.25" customHeight="1" x14ac:dyDescent="0.25">
      <c r="A162" s="46" t="s">
        <v>173</v>
      </c>
      <c r="B162" s="47" t="s">
        <v>15</v>
      </c>
      <c r="C162" s="48">
        <v>65</v>
      </c>
      <c r="D162" s="105" t="s">
        <v>184</v>
      </c>
      <c r="E162" s="50" t="s">
        <v>185</v>
      </c>
      <c r="F162" s="51">
        <v>20</v>
      </c>
      <c r="G162" s="49">
        <v>21</v>
      </c>
      <c r="H162" s="52">
        <v>10</v>
      </c>
      <c r="I162" s="51">
        <v>22</v>
      </c>
      <c r="J162" s="49">
        <v>15</v>
      </c>
      <c r="K162" s="49">
        <v>0</v>
      </c>
      <c r="L162" s="49">
        <v>0</v>
      </c>
      <c r="M162" s="49">
        <v>0</v>
      </c>
      <c r="N162" s="49">
        <v>0</v>
      </c>
      <c r="O162" s="49">
        <v>0</v>
      </c>
      <c r="P162" s="52">
        <v>0</v>
      </c>
      <c r="Q162" s="53">
        <v>37</v>
      </c>
      <c r="R162" s="54">
        <v>24</v>
      </c>
      <c r="S162" s="55">
        <v>0</v>
      </c>
      <c r="T162" s="51">
        <v>3</v>
      </c>
      <c r="U162" s="52">
        <v>19</v>
      </c>
    </row>
    <row r="163" spans="1:21" ht="26.25" customHeight="1" x14ac:dyDescent="0.25">
      <c r="A163" s="46" t="s">
        <v>173</v>
      </c>
      <c r="B163" s="47" t="s">
        <v>15</v>
      </c>
      <c r="C163" s="48">
        <v>65</v>
      </c>
      <c r="D163" s="49" t="s">
        <v>27</v>
      </c>
      <c r="E163" s="50" t="s">
        <v>28</v>
      </c>
      <c r="F163" s="51">
        <v>30</v>
      </c>
      <c r="G163" s="49">
        <v>21</v>
      </c>
      <c r="H163" s="52">
        <v>10</v>
      </c>
      <c r="I163" s="51">
        <v>28</v>
      </c>
      <c r="J163" s="49">
        <v>15</v>
      </c>
      <c r="K163" s="49">
        <v>14</v>
      </c>
      <c r="L163" s="49">
        <v>0</v>
      </c>
      <c r="M163" s="49">
        <v>0</v>
      </c>
      <c r="N163" s="49">
        <v>0</v>
      </c>
      <c r="O163" s="49">
        <v>0</v>
      </c>
      <c r="P163" s="52">
        <v>0</v>
      </c>
      <c r="Q163" s="53">
        <v>57</v>
      </c>
      <c r="R163" s="54">
        <v>36</v>
      </c>
      <c r="S163" s="55">
        <v>0</v>
      </c>
      <c r="T163" s="51">
        <v>10</v>
      </c>
      <c r="U163" s="52">
        <v>27</v>
      </c>
    </row>
    <row r="164" spans="1:21" ht="26.25" customHeight="1" x14ac:dyDescent="0.25">
      <c r="A164" s="46" t="s">
        <v>173</v>
      </c>
      <c r="B164" s="47" t="s">
        <v>15</v>
      </c>
      <c r="C164" s="48">
        <v>66</v>
      </c>
      <c r="D164" s="49" t="s">
        <v>186</v>
      </c>
      <c r="E164" s="50" t="s">
        <v>187</v>
      </c>
      <c r="F164" s="51">
        <v>30</v>
      </c>
      <c r="G164" s="49">
        <v>21</v>
      </c>
      <c r="H164" s="52">
        <v>10</v>
      </c>
      <c r="I164" s="51">
        <v>10</v>
      </c>
      <c r="J164" s="49">
        <v>5</v>
      </c>
      <c r="K164" s="49">
        <v>5</v>
      </c>
      <c r="L164" s="49">
        <v>0</v>
      </c>
      <c r="M164" s="49">
        <v>0</v>
      </c>
      <c r="N164" s="49">
        <v>0</v>
      </c>
      <c r="O164" s="49">
        <v>0</v>
      </c>
      <c r="P164" s="52">
        <v>0</v>
      </c>
      <c r="Q164" s="53">
        <v>20</v>
      </c>
      <c r="R164" s="54">
        <v>15</v>
      </c>
      <c r="S164" s="55">
        <v>0</v>
      </c>
      <c r="T164" s="51">
        <v>3</v>
      </c>
      <c r="U164" s="52">
        <v>9</v>
      </c>
    </row>
    <row r="165" spans="1:21" ht="26.25" customHeight="1" x14ac:dyDescent="0.25">
      <c r="A165" s="46" t="s">
        <v>173</v>
      </c>
      <c r="B165" s="47" t="s">
        <v>15</v>
      </c>
      <c r="C165" s="48">
        <v>69</v>
      </c>
      <c r="D165" s="49" t="s">
        <v>80</v>
      </c>
      <c r="E165" s="50" t="s">
        <v>81</v>
      </c>
      <c r="F165" s="51">
        <v>30</v>
      </c>
      <c r="G165" s="49">
        <v>21</v>
      </c>
      <c r="H165" s="52">
        <v>10</v>
      </c>
      <c r="I165" s="51">
        <v>23</v>
      </c>
      <c r="J165" s="49">
        <v>21</v>
      </c>
      <c r="K165" s="49">
        <v>19</v>
      </c>
      <c r="L165" s="49">
        <v>0</v>
      </c>
      <c r="M165" s="49">
        <v>0</v>
      </c>
      <c r="N165" s="49">
        <v>0</v>
      </c>
      <c r="O165" s="49">
        <v>0</v>
      </c>
      <c r="P165" s="52">
        <v>0</v>
      </c>
      <c r="Q165" s="53">
        <v>63</v>
      </c>
      <c r="R165" s="54">
        <v>57</v>
      </c>
      <c r="S165" s="55">
        <v>0</v>
      </c>
      <c r="T165" s="51">
        <v>15</v>
      </c>
      <c r="U165" s="52">
        <v>21</v>
      </c>
    </row>
    <row r="166" spans="1:21" ht="26.25" customHeight="1" thickBot="1" x14ac:dyDescent="0.3">
      <c r="A166" s="24" t="s">
        <v>173</v>
      </c>
      <c r="B166" s="25" t="s">
        <v>15</v>
      </c>
      <c r="C166" s="26">
        <v>82</v>
      </c>
      <c r="D166" s="27" t="s">
        <v>188</v>
      </c>
      <c r="E166" s="28" t="s">
        <v>189</v>
      </c>
      <c r="F166" s="29">
        <v>40</v>
      </c>
      <c r="G166" s="27">
        <v>41</v>
      </c>
      <c r="H166" s="30">
        <v>10</v>
      </c>
      <c r="I166" s="29">
        <v>8</v>
      </c>
      <c r="J166" s="27">
        <v>9</v>
      </c>
      <c r="K166" s="27">
        <v>5</v>
      </c>
      <c r="L166" s="27">
        <v>8</v>
      </c>
      <c r="M166" s="27">
        <v>0</v>
      </c>
      <c r="N166" s="27">
        <v>0</v>
      </c>
      <c r="O166" s="27">
        <v>0</v>
      </c>
      <c r="P166" s="30">
        <v>0</v>
      </c>
      <c r="Q166" s="31">
        <v>30</v>
      </c>
      <c r="R166" s="32">
        <v>3</v>
      </c>
      <c r="S166" s="33">
        <v>5</v>
      </c>
      <c r="T166" s="29">
        <v>4</v>
      </c>
      <c r="U166" s="30">
        <v>7</v>
      </c>
    </row>
    <row r="167" spans="1:21" ht="26.25" customHeight="1" thickBot="1" x14ac:dyDescent="0.3">
      <c r="A167" s="321" t="s">
        <v>19</v>
      </c>
      <c r="B167" s="322"/>
      <c r="C167" s="322"/>
      <c r="D167" s="322"/>
      <c r="E167" s="322"/>
      <c r="F167" s="322"/>
      <c r="G167" s="323"/>
      <c r="H167" s="43">
        <v>10</v>
      </c>
      <c r="I167" s="41">
        <v>307</v>
      </c>
      <c r="J167" s="42">
        <v>224</v>
      </c>
      <c r="K167" s="42">
        <v>182</v>
      </c>
      <c r="L167" s="42">
        <v>54</v>
      </c>
      <c r="M167" s="42">
        <v>0</v>
      </c>
      <c r="N167" s="42">
        <v>0</v>
      </c>
      <c r="O167" s="42">
        <v>0</v>
      </c>
      <c r="P167" s="40">
        <v>0</v>
      </c>
      <c r="Q167" s="43">
        <v>767</v>
      </c>
      <c r="R167" s="44">
        <v>241</v>
      </c>
      <c r="S167" s="45">
        <v>5</v>
      </c>
      <c r="T167" s="41">
        <v>133</v>
      </c>
      <c r="U167" s="40">
        <v>283</v>
      </c>
    </row>
    <row r="168" spans="1:21" ht="26.25" customHeight="1" thickBot="1" x14ac:dyDescent="0.3">
      <c r="A168" s="327"/>
      <c r="B168" s="328"/>
      <c r="C168" s="328"/>
      <c r="D168" s="328"/>
      <c r="E168" s="328"/>
      <c r="F168" s="328"/>
      <c r="G168" s="329"/>
      <c r="H168" s="68">
        <v>23</v>
      </c>
      <c r="I168" s="69">
        <v>0</v>
      </c>
      <c r="J168" s="70">
        <v>0</v>
      </c>
      <c r="K168" s="70">
        <v>0</v>
      </c>
      <c r="L168" s="70">
        <v>0</v>
      </c>
      <c r="M168" s="70">
        <v>0</v>
      </c>
      <c r="N168" s="70">
        <v>0</v>
      </c>
      <c r="O168" s="70">
        <v>0</v>
      </c>
      <c r="P168" s="71">
        <v>0</v>
      </c>
      <c r="Q168" s="68">
        <v>0</v>
      </c>
      <c r="R168" s="72">
        <v>0</v>
      </c>
      <c r="S168" s="73">
        <v>0</v>
      </c>
      <c r="T168" s="69">
        <v>2</v>
      </c>
      <c r="U168" s="71">
        <v>0</v>
      </c>
    </row>
    <row r="169" spans="1:21" ht="26.25" customHeight="1" x14ac:dyDescent="0.25">
      <c r="A169" s="14" t="s">
        <v>190</v>
      </c>
      <c r="B169" s="15" t="s">
        <v>112</v>
      </c>
      <c r="C169" s="16">
        <v>29</v>
      </c>
      <c r="D169" s="107" t="s">
        <v>178</v>
      </c>
      <c r="E169" s="18" t="s">
        <v>179</v>
      </c>
      <c r="F169" s="19">
        <v>30</v>
      </c>
      <c r="G169" s="17">
        <v>21</v>
      </c>
      <c r="H169" s="20">
        <v>10</v>
      </c>
      <c r="I169" s="19">
        <v>15</v>
      </c>
      <c r="J169" s="17">
        <v>9</v>
      </c>
      <c r="K169" s="17">
        <v>6</v>
      </c>
      <c r="L169" s="17">
        <v>0</v>
      </c>
      <c r="M169" s="17">
        <v>0</v>
      </c>
      <c r="N169" s="17">
        <v>0</v>
      </c>
      <c r="O169" s="17">
        <v>0</v>
      </c>
      <c r="P169" s="20">
        <v>0</v>
      </c>
      <c r="Q169" s="21">
        <v>30</v>
      </c>
      <c r="R169" s="22">
        <v>25</v>
      </c>
      <c r="S169" s="23">
        <v>0</v>
      </c>
      <c r="T169" s="19">
        <v>0</v>
      </c>
      <c r="U169" s="20">
        <v>14</v>
      </c>
    </row>
    <row r="170" spans="1:21" ht="26.25" customHeight="1" x14ac:dyDescent="0.25">
      <c r="A170" s="46" t="s">
        <v>190</v>
      </c>
      <c r="B170" s="47" t="s">
        <v>112</v>
      </c>
      <c r="C170" s="48">
        <v>29</v>
      </c>
      <c r="D170" s="105" t="s">
        <v>191</v>
      </c>
      <c r="E170" s="50" t="s">
        <v>192</v>
      </c>
      <c r="F170" s="51">
        <v>20</v>
      </c>
      <c r="G170" s="49">
        <v>21</v>
      </c>
      <c r="H170" s="52">
        <v>10</v>
      </c>
      <c r="I170" s="51">
        <v>11</v>
      </c>
      <c r="J170" s="49">
        <v>7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52">
        <v>0</v>
      </c>
      <c r="Q170" s="53">
        <v>18</v>
      </c>
      <c r="R170" s="54">
        <v>10</v>
      </c>
      <c r="S170" s="55">
        <v>0</v>
      </c>
      <c r="T170" s="51">
        <v>2</v>
      </c>
      <c r="U170" s="52">
        <v>9</v>
      </c>
    </row>
    <row r="171" spans="1:21" ht="26.25" customHeight="1" x14ac:dyDescent="0.25">
      <c r="A171" s="46" t="s">
        <v>190</v>
      </c>
      <c r="B171" s="47" t="s">
        <v>112</v>
      </c>
      <c r="C171" s="48">
        <v>29</v>
      </c>
      <c r="D171" s="49" t="s">
        <v>180</v>
      </c>
      <c r="E171" s="50" t="s">
        <v>181</v>
      </c>
      <c r="F171" s="51">
        <v>30</v>
      </c>
      <c r="G171" s="49">
        <v>21</v>
      </c>
      <c r="H171" s="52">
        <v>10</v>
      </c>
      <c r="I171" s="51">
        <v>5</v>
      </c>
      <c r="J171" s="49">
        <v>4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52">
        <v>0</v>
      </c>
      <c r="Q171" s="53">
        <v>9</v>
      </c>
      <c r="R171" s="54">
        <v>3</v>
      </c>
      <c r="S171" s="55">
        <v>0</v>
      </c>
      <c r="T171" s="51">
        <v>6</v>
      </c>
      <c r="U171" s="52">
        <v>5</v>
      </c>
    </row>
    <row r="172" spans="1:21" ht="26.25" customHeight="1" x14ac:dyDescent="0.25">
      <c r="A172" s="46" t="s">
        <v>190</v>
      </c>
      <c r="B172" s="47" t="s">
        <v>112</v>
      </c>
      <c r="C172" s="48">
        <v>29</v>
      </c>
      <c r="D172" s="49" t="s">
        <v>77</v>
      </c>
      <c r="E172" s="50" t="s">
        <v>78</v>
      </c>
      <c r="F172" s="51">
        <v>30</v>
      </c>
      <c r="G172" s="49">
        <v>21</v>
      </c>
      <c r="H172" s="52">
        <v>10</v>
      </c>
      <c r="I172" s="51">
        <v>23</v>
      </c>
      <c r="J172" s="49">
        <v>23</v>
      </c>
      <c r="K172" s="49">
        <v>27</v>
      </c>
      <c r="L172" s="49">
        <v>0</v>
      </c>
      <c r="M172" s="49">
        <v>0</v>
      </c>
      <c r="N172" s="49">
        <v>0</v>
      </c>
      <c r="O172" s="49">
        <v>0</v>
      </c>
      <c r="P172" s="52">
        <v>0</v>
      </c>
      <c r="Q172" s="53">
        <v>73</v>
      </c>
      <c r="R172" s="54">
        <v>63</v>
      </c>
      <c r="S172" s="55">
        <v>1</v>
      </c>
      <c r="T172" s="51">
        <v>21</v>
      </c>
      <c r="U172" s="52">
        <v>23</v>
      </c>
    </row>
    <row r="173" spans="1:21" ht="26.25" customHeight="1" x14ac:dyDescent="0.25">
      <c r="A173" s="46" t="s">
        <v>190</v>
      </c>
      <c r="B173" s="47" t="s">
        <v>112</v>
      </c>
      <c r="C173" s="48">
        <v>33</v>
      </c>
      <c r="D173" s="49" t="s">
        <v>87</v>
      </c>
      <c r="E173" s="50" t="s">
        <v>88</v>
      </c>
      <c r="F173" s="51">
        <v>30</v>
      </c>
      <c r="G173" s="49">
        <v>21</v>
      </c>
      <c r="H173" s="52">
        <v>10</v>
      </c>
      <c r="I173" s="51">
        <v>8</v>
      </c>
      <c r="J173" s="49">
        <v>4</v>
      </c>
      <c r="K173" s="49">
        <v>4</v>
      </c>
      <c r="L173" s="49">
        <v>0</v>
      </c>
      <c r="M173" s="49">
        <v>0</v>
      </c>
      <c r="N173" s="49">
        <v>0</v>
      </c>
      <c r="O173" s="49">
        <v>0</v>
      </c>
      <c r="P173" s="52">
        <v>0</v>
      </c>
      <c r="Q173" s="53">
        <v>16</v>
      </c>
      <c r="R173" s="54">
        <v>1</v>
      </c>
      <c r="S173" s="55">
        <v>0</v>
      </c>
      <c r="T173" s="51">
        <v>3</v>
      </c>
      <c r="U173" s="52">
        <v>7</v>
      </c>
    </row>
    <row r="174" spans="1:21" ht="26.25" customHeight="1" x14ac:dyDescent="0.25">
      <c r="A174" s="46" t="s">
        <v>190</v>
      </c>
      <c r="B174" s="47" t="s">
        <v>112</v>
      </c>
      <c r="C174" s="48">
        <v>33</v>
      </c>
      <c r="D174" s="105" t="s">
        <v>193</v>
      </c>
      <c r="E174" s="50" t="s">
        <v>194</v>
      </c>
      <c r="F174" s="51">
        <v>30</v>
      </c>
      <c r="G174" s="49">
        <v>21</v>
      </c>
      <c r="H174" s="52">
        <v>10</v>
      </c>
      <c r="I174" s="51">
        <v>2</v>
      </c>
      <c r="J174" s="49">
        <v>5</v>
      </c>
      <c r="K174" s="49">
        <v>1</v>
      </c>
      <c r="L174" s="49">
        <v>0</v>
      </c>
      <c r="M174" s="49">
        <v>0</v>
      </c>
      <c r="N174" s="49">
        <v>0</v>
      </c>
      <c r="O174" s="49">
        <v>0</v>
      </c>
      <c r="P174" s="52">
        <v>0</v>
      </c>
      <c r="Q174" s="53">
        <v>8</v>
      </c>
      <c r="R174" s="54">
        <v>0</v>
      </c>
      <c r="S174" s="55">
        <v>0</v>
      </c>
      <c r="T174" s="51">
        <v>5</v>
      </c>
      <c r="U174" s="52">
        <v>1</v>
      </c>
    </row>
    <row r="175" spans="1:21" ht="26.25" customHeight="1" x14ac:dyDescent="0.25">
      <c r="A175" s="46" t="s">
        <v>190</v>
      </c>
      <c r="B175" s="47" t="s">
        <v>112</v>
      </c>
      <c r="C175" s="48">
        <v>64</v>
      </c>
      <c r="D175" s="49" t="s">
        <v>97</v>
      </c>
      <c r="E175" s="50" t="s">
        <v>98</v>
      </c>
      <c r="F175" s="51">
        <v>20</v>
      </c>
      <c r="G175" s="49">
        <v>43</v>
      </c>
      <c r="H175" s="52">
        <v>10</v>
      </c>
      <c r="I175" s="51">
        <v>19</v>
      </c>
      <c r="J175" s="49">
        <v>17</v>
      </c>
      <c r="K175" s="49">
        <v>0</v>
      </c>
      <c r="L175" s="49">
        <v>0</v>
      </c>
      <c r="M175" s="49">
        <v>0</v>
      </c>
      <c r="N175" s="49">
        <v>0</v>
      </c>
      <c r="O175" s="49">
        <v>0</v>
      </c>
      <c r="P175" s="52">
        <v>0</v>
      </c>
      <c r="Q175" s="53">
        <v>36</v>
      </c>
      <c r="R175" s="54">
        <v>14</v>
      </c>
      <c r="S175" s="55">
        <v>1</v>
      </c>
      <c r="T175" s="51">
        <v>6</v>
      </c>
      <c r="U175" s="52">
        <v>16</v>
      </c>
    </row>
    <row r="176" spans="1:21" ht="26.25" customHeight="1" x14ac:dyDescent="0.25">
      <c r="A176" s="46" t="s">
        <v>190</v>
      </c>
      <c r="B176" s="47" t="s">
        <v>112</v>
      </c>
      <c r="C176" s="48">
        <v>64</v>
      </c>
      <c r="D176" s="49" t="s">
        <v>97</v>
      </c>
      <c r="E176" s="50" t="s">
        <v>98</v>
      </c>
      <c r="F176" s="51">
        <v>30</v>
      </c>
      <c r="G176" s="49">
        <v>43</v>
      </c>
      <c r="H176" s="52">
        <v>22</v>
      </c>
      <c r="I176" s="51">
        <v>31</v>
      </c>
      <c r="J176" s="49">
        <v>17</v>
      </c>
      <c r="K176" s="49">
        <v>29</v>
      </c>
      <c r="L176" s="49">
        <v>0</v>
      </c>
      <c r="M176" s="49">
        <v>0</v>
      </c>
      <c r="N176" s="49">
        <v>0</v>
      </c>
      <c r="O176" s="49">
        <v>0</v>
      </c>
      <c r="P176" s="52">
        <v>0</v>
      </c>
      <c r="Q176" s="53">
        <v>77</v>
      </c>
      <c r="R176" s="54">
        <v>43</v>
      </c>
      <c r="S176" s="55">
        <v>0</v>
      </c>
      <c r="T176" s="51">
        <v>7</v>
      </c>
      <c r="U176" s="52">
        <v>29</v>
      </c>
    </row>
    <row r="177" spans="1:21" ht="26.25" customHeight="1" x14ac:dyDescent="0.25">
      <c r="A177" s="46" t="s">
        <v>190</v>
      </c>
      <c r="B177" s="47" t="s">
        <v>112</v>
      </c>
      <c r="C177" s="48">
        <v>65</v>
      </c>
      <c r="D177" s="105" t="s">
        <v>184</v>
      </c>
      <c r="E177" s="50" t="s">
        <v>185</v>
      </c>
      <c r="F177" s="51">
        <v>20</v>
      </c>
      <c r="G177" s="49">
        <v>21</v>
      </c>
      <c r="H177" s="52">
        <v>10</v>
      </c>
      <c r="I177" s="51">
        <v>18</v>
      </c>
      <c r="J177" s="49">
        <v>17</v>
      </c>
      <c r="K177" s="49">
        <v>0</v>
      </c>
      <c r="L177" s="49">
        <v>0</v>
      </c>
      <c r="M177" s="49">
        <v>0</v>
      </c>
      <c r="N177" s="49">
        <v>0</v>
      </c>
      <c r="O177" s="49">
        <v>0</v>
      </c>
      <c r="P177" s="52">
        <v>0</v>
      </c>
      <c r="Q177" s="53">
        <v>35</v>
      </c>
      <c r="R177" s="54">
        <v>18</v>
      </c>
      <c r="S177" s="55">
        <v>0</v>
      </c>
      <c r="T177" s="51">
        <v>9</v>
      </c>
      <c r="U177" s="52">
        <v>15</v>
      </c>
    </row>
    <row r="178" spans="1:21" ht="26.25" customHeight="1" x14ac:dyDescent="0.25">
      <c r="A178" s="46" t="s">
        <v>190</v>
      </c>
      <c r="B178" s="47" t="s">
        <v>112</v>
      </c>
      <c r="C178" s="48">
        <v>65</v>
      </c>
      <c r="D178" s="49" t="s">
        <v>27</v>
      </c>
      <c r="E178" s="50" t="s">
        <v>28</v>
      </c>
      <c r="F178" s="51">
        <v>30</v>
      </c>
      <c r="G178" s="49">
        <v>21</v>
      </c>
      <c r="H178" s="52">
        <v>10</v>
      </c>
      <c r="I178" s="51">
        <v>36</v>
      </c>
      <c r="J178" s="49">
        <v>36</v>
      </c>
      <c r="K178" s="49">
        <v>28</v>
      </c>
      <c r="L178" s="49">
        <v>0</v>
      </c>
      <c r="M178" s="49">
        <v>0</v>
      </c>
      <c r="N178" s="49">
        <v>0</v>
      </c>
      <c r="O178" s="49">
        <v>0</v>
      </c>
      <c r="P178" s="52">
        <v>0</v>
      </c>
      <c r="Q178" s="53">
        <v>100</v>
      </c>
      <c r="R178" s="54">
        <v>58</v>
      </c>
      <c r="S178" s="55">
        <v>0</v>
      </c>
      <c r="T178" s="51">
        <v>18</v>
      </c>
      <c r="U178" s="52">
        <v>33</v>
      </c>
    </row>
    <row r="179" spans="1:21" ht="26.25" customHeight="1" x14ac:dyDescent="0.25">
      <c r="A179" s="46" t="s">
        <v>190</v>
      </c>
      <c r="B179" s="47" t="s">
        <v>112</v>
      </c>
      <c r="C179" s="48">
        <v>66</v>
      </c>
      <c r="D179" s="49" t="s">
        <v>186</v>
      </c>
      <c r="E179" s="50" t="s">
        <v>187</v>
      </c>
      <c r="F179" s="51">
        <v>30</v>
      </c>
      <c r="G179" s="49">
        <v>21</v>
      </c>
      <c r="H179" s="52">
        <v>10</v>
      </c>
      <c r="I179" s="51">
        <v>0</v>
      </c>
      <c r="J179" s="49">
        <v>0</v>
      </c>
      <c r="K179" s="49">
        <v>0</v>
      </c>
      <c r="L179" s="49">
        <v>0</v>
      </c>
      <c r="M179" s="49">
        <v>0</v>
      </c>
      <c r="N179" s="49">
        <v>0</v>
      </c>
      <c r="O179" s="49">
        <v>0</v>
      </c>
      <c r="P179" s="52">
        <v>0</v>
      </c>
      <c r="Q179" s="53">
        <v>0</v>
      </c>
      <c r="R179" s="54">
        <v>0</v>
      </c>
      <c r="S179" s="55">
        <v>0</v>
      </c>
      <c r="T179" s="51">
        <v>8</v>
      </c>
      <c r="U179" s="52">
        <v>0</v>
      </c>
    </row>
    <row r="180" spans="1:21" ht="26.25" customHeight="1" x14ac:dyDescent="0.25">
      <c r="A180" s="46" t="s">
        <v>190</v>
      </c>
      <c r="B180" s="47" t="s">
        <v>112</v>
      </c>
      <c r="C180" s="48">
        <v>66</v>
      </c>
      <c r="D180" s="49" t="s">
        <v>195</v>
      </c>
      <c r="E180" s="50" t="s">
        <v>196</v>
      </c>
      <c r="F180" s="51">
        <v>30</v>
      </c>
      <c r="G180" s="49">
        <v>21</v>
      </c>
      <c r="H180" s="52">
        <v>10</v>
      </c>
      <c r="I180" s="51">
        <v>11</v>
      </c>
      <c r="J180" s="49">
        <v>13</v>
      </c>
      <c r="K180" s="49">
        <v>14</v>
      </c>
      <c r="L180" s="49">
        <v>0</v>
      </c>
      <c r="M180" s="49">
        <v>0</v>
      </c>
      <c r="N180" s="49">
        <v>0</v>
      </c>
      <c r="O180" s="49">
        <v>0</v>
      </c>
      <c r="P180" s="52">
        <v>0</v>
      </c>
      <c r="Q180" s="53">
        <v>38</v>
      </c>
      <c r="R180" s="54">
        <v>33</v>
      </c>
      <c r="S180" s="55">
        <v>1</v>
      </c>
      <c r="T180" s="51">
        <v>9</v>
      </c>
      <c r="U180" s="52">
        <v>8</v>
      </c>
    </row>
    <row r="181" spans="1:21" ht="26.25" customHeight="1" x14ac:dyDescent="0.25">
      <c r="A181" s="46" t="s">
        <v>190</v>
      </c>
      <c r="B181" s="47" t="s">
        <v>112</v>
      </c>
      <c r="C181" s="48">
        <v>69</v>
      </c>
      <c r="D181" s="49" t="s">
        <v>197</v>
      </c>
      <c r="E181" s="50" t="s">
        <v>198</v>
      </c>
      <c r="F181" s="51">
        <v>40</v>
      </c>
      <c r="G181" s="49">
        <v>41</v>
      </c>
      <c r="H181" s="52">
        <v>10</v>
      </c>
      <c r="I181" s="51">
        <v>12</v>
      </c>
      <c r="J181" s="49">
        <v>16</v>
      </c>
      <c r="K181" s="49">
        <v>15</v>
      </c>
      <c r="L181" s="49">
        <v>16</v>
      </c>
      <c r="M181" s="49">
        <v>0</v>
      </c>
      <c r="N181" s="49">
        <v>0</v>
      </c>
      <c r="O181" s="49">
        <v>0</v>
      </c>
      <c r="P181" s="52">
        <v>0</v>
      </c>
      <c r="Q181" s="53">
        <v>59</v>
      </c>
      <c r="R181" s="54">
        <v>59</v>
      </c>
      <c r="S181" s="55">
        <v>0</v>
      </c>
      <c r="T181" s="51">
        <v>4</v>
      </c>
      <c r="U181" s="52">
        <v>12</v>
      </c>
    </row>
    <row r="182" spans="1:21" ht="26.25" customHeight="1" x14ac:dyDescent="0.25">
      <c r="A182" s="46" t="s">
        <v>190</v>
      </c>
      <c r="B182" s="47" t="s">
        <v>112</v>
      </c>
      <c r="C182" s="48">
        <v>69</v>
      </c>
      <c r="D182" s="49" t="s">
        <v>199</v>
      </c>
      <c r="E182" s="50" t="s">
        <v>200</v>
      </c>
      <c r="F182" s="51">
        <v>20</v>
      </c>
      <c r="G182" s="49">
        <v>43</v>
      </c>
      <c r="H182" s="52">
        <v>10</v>
      </c>
      <c r="I182" s="51">
        <v>12</v>
      </c>
      <c r="J182" s="49">
        <v>0</v>
      </c>
      <c r="K182" s="49">
        <v>0</v>
      </c>
      <c r="L182" s="49">
        <v>0</v>
      </c>
      <c r="M182" s="49">
        <v>0</v>
      </c>
      <c r="N182" s="49">
        <v>0</v>
      </c>
      <c r="O182" s="49">
        <v>0</v>
      </c>
      <c r="P182" s="52">
        <v>0</v>
      </c>
      <c r="Q182" s="53">
        <v>12</v>
      </c>
      <c r="R182" s="54">
        <v>11</v>
      </c>
      <c r="S182" s="55">
        <v>0</v>
      </c>
      <c r="T182" s="51">
        <v>0</v>
      </c>
      <c r="U182" s="52">
        <v>12</v>
      </c>
    </row>
    <row r="183" spans="1:21" ht="26.25" customHeight="1" x14ac:dyDescent="0.25">
      <c r="A183" s="46" t="s">
        <v>190</v>
      </c>
      <c r="B183" s="47" t="s">
        <v>112</v>
      </c>
      <c r="C183" s="48">
        <v>69</v>
      </c>
      <c r="D183" s="49" t="s">
        <v>80</v>
      </c>
      <c r="E183" s="50" t="s">
        <v>81</v>
      </c>
      <c r="F183" s="51">
        <v>30</v>
      </c>
      <c r="G183" s="49">
        <v>21</v>
      </c>
      <c r="H183" s="52">
        <v>10</v>
      </c>
      <c r="I183" s="51">
        <v>35</v>
      </c>
      <c r="J183" s="49">
        <v>32</v>
      </c>
      <c r="K183" s="49">
        <v>45</v>
      </c>
      <c r="L183" s="49">
        <v>0</v>
      </c>
      <c r="M183" s="49">
        <v>0</v>
      </c>
      <c r="N183" s="49">
        <v>0</v>
      </c>
      <c r="O183" s="49">
        <v>0</v>
      </c>
      <c r="P183" s="52">
        <v>0</v>
      </c>
      <c r="Q183" s="53">
        <v>112</v>
      </c>
      <c r="R183" s="54">
        <v>99</v>
      </c>
      <c r="S183" s="55">
        <v>0</v>
      </c>
      <c r="T183" s="51">
        <v>35</v>
      </c>
      <c r="U183" s="52">
        <v>31</v>
      </c>
    </row>
    <row r="184" spans="1:21" ht="26.25" customHeight="1" thickBot="1" x14ac:dyDescent="0.3">
      <c r="A184" s="24" t="s">
        <v>190</v>
      </c>
      <c r="B184" s="25" t="s">
        <v>112</v>
      </c>
      <c r="C184" s="26">
        <v>72</v>
      </c>
      <c r="D184" s="27" t="s">
        <v>201</v>
      </c>
      <c r="E184" s="28" t="s">
        <v>202</v>
      </c>
      <c r="F184" s="29">
        <v>40</v>
      </c>
      <c r="G184" s="27">
        <v>41</v>
      </c>
      <c r="H184" s="30">
        <v>10</v>
      </c>
      <c r="I184" s="29">
        <v>11</v>
      </c>
      <c r="J184" s="27">
        <v>12</v>
      </c>
      <c r="K184" s="27">
        <v>15</v>
      </c>
      <c r="L184" s="27">
        <v>12</v>
      </c>
      <c r="M184" s="27">
        <v>0</v>
      </c>
      <c r="N184" s="27">
        <v>0</v>
      </c>
      <c r="O184" s="27">
        <v>0</v>
      </c>
      <c r="P184" s="30">
        <v>0</v>
      </c>
      <c r="Q184" s="31">
        <v>50</v>
      </c>
      <c r="R184" s="32">
        <v>32</v>
      </c>
      <c r="S184" s="33">
        <v>0</v>
      </c>
      <c r="T184" s="29">
        <v>9</v>
      </c>
      <c r="U184" s="30">
        <v>8</v>
      </c>
    </row>
    <row r="185" spans="1:21" ht="26.25" customHeight="1" thickBot="1" x14ac:dyDescent="0.3">
      <c r="A185" s="321" t="s">
        <v>19</v>
      </c>
      <c r="B185" s="322"/>
      <c r="C185" s="322"/>
      <c r="D185" s="322"/>
      <c r="E185" s="322"/>
      <c r="F185" s="322"/>
      <c r="G185" s="323"/>
      <c r="H185" s="43">
        <v>10</v>
      </c>
      <c r="I185" s="41">
        <v>218</v>
      </c>
      <c r="J185" s="42">
        <v>195</v>
      </c>
      <c r="K185" s="42">
        <v>155</v>
      </c>
      <c r="L185" s="42">
        <v>28</v>
      </c>
      <c r="M185" s="42">
        <v>0</v>
      </c>
      <c r="N185" s="42">
        <v>0</v>
      </c>
      <c r="O185" s="42">
        <v>0</v>
      </c>
      <c r="P185" s="40">
        <v>0</v>
      </c>
      <c r="Q185" s="43">
        <v>596</v>
      </c>
      <c r="R185" s="44">
        <v>426</v>
      </c>
      <c r="S185" s="45">
        <v>3</v>
      </c>
      <c r="T185" s="41">
        <v>135</v>
      </c>
      <c r="U185" s="40">
        <v>194</v>
      </c>
    </row>
    <row r="186" spans="1:21" ht="26.25" customHeight="1" thickBot="1" x14ac:dyDescent="0.3">
      <c r="A186" s="327"/>
      <c r="B186" s="328"/>
      <c r="C186" s="328"/>
      <c r="D186" s="328"/>
      <c r="E186" s="328"/>
      <c r="F186" s="328"/>
      <c r="G186" s="329"/>
      <c r="H186" s="68">
        <v>22</v>
      </c>
      <c r="I186" s="69">
        <v>31</v>
      </c>
      <c r="J186" s="70">
        <v>17</v>
      </c>
      <c r="K186" s="70">
        <v>29</v>
      </c>
      <c r="L186" s="70">
        <v>0</v>
      </c>
      <c r="M186" s="70">
        <v>0</v>
      </c>
      <c r="N186" s="70">
        <v>0</v>
      </c>
      <c r="O186" s="70">
        <v>0</v>
      </c>
      <c r="P186" s="71">
        <v>0</v>
      </c>
      <c r="Q186" s="68">
        <v>77</v>
      </c>
      <c r="R186" s="72">
        <v>43</v>
      </c>
      <c r="S186" s="73">
        <v>0</v>
      </c>
      <c r="T186" s="69">
        <v>7</v>
      </c>
      <c r="U186" s="71">
        <v>29</v>
      </c>
    </row>
    <row r="187" spans="1:21" ht="29.25" customHeight="1" thickBot="1" x14ac:dyDescent="0.3">
      <c r="A187" s="330" t="s">
        <v>19</v>
      </c>
      <c r="B187" s="331"/>
      <c r="C187" s="331"/>
      <c r="D187" s="331"/>
      <c r="E187" s="331"/>
      <c r="F187" s="331"/>
      <c r="G187" s="332"/>
      <c r="H187" s="43">
        <v>10</v>
      </c>
      <c r="I187" s="41">
        <f>I6+I9+I13+I21+I32+I36+I38+I43+I48+I50+I58+I69+I75+I77+I80+I83+I88+I103+I107+I111+I115+I122+I131+I136+I141+I167+I185</f>
        <v>2707</v>
      </c>
      <c r="J187" s="42">
        <f t="shared" ref="J187:U187" si="0">J6+J9+J13+J21+J32+J36+J38+J43+J48+J50+J58+J69+J75+J77+J80+J83+J88+J103+J107+J111+J115+J122+J131+J136+J141+J167+J185</f>
        <v>2417</v>
      </c>
      <c r="K187" s="42">
        <f t="shared" si="0"/>
        <v>2183</v>
      </c>
      <c r="L187" s="42">
        <f t="shared" si="0"/>
        <v>1340</v>
      </c>
      <c r="M187" s="42">
        <f t="shared" si="0"/>
        <v>272</v>
      </c>
      <c r="N187" s="42">
        <f t="shared" si="0"/>
        <v>285</v>
      </c>
      <c r="O187" s="42">
        <f t="shared" si="0"/>
        <v>275</v>
      </c>
      <c r="P187" s="40">
        <f t="shared" si="0"/>
        <v>280</v>
      </c>
      <c r="Q187" s="43">
        <f t="shared" si="0"/>
        <v>9758</v>
      </c>
      <c r="R187" s="44">
        <f t="shared" si="0"/>
        <v>4874</v>
      </c>
      <c r="S187" s="45">
        <f t="shared" si="0"/>
        <v>46</v>
      </c>
      <c r="T187" s="41">
        <f t="shared" si="0"/>
        <v>1548</v>
      </c>
      <c r="U187" s="40">
        <f t="shared" si="0"/>
        <v>2581</v>
      </c>
    </row>
    <row r="188" spans="1:21" ht="29.25" customHeight="1" thickBot="1" x14ac:dyDescent="0.3">
      <c r="A188" s="333" t="s">
        <v>136</v>
      </c>
      <c r="B188" s="334"/>
      <c r="C188" s="334"/>
      <c r="D188" s="334"/>
      <c r="E188" s="334"/>
      <c r="F188" s="334"/>
      <c r="G188" s="335"/>
      <c r="H188" s="135">
        <v>10</v>
      </c>
      <c r="I188" s="136">
        <f>I6+I9+I13+I21+I32+I36+I38+I43+I48+I50+I58+I69+I75+I77+I80+I83+I88+I102+I107+I111+I115+I122+I131+I136+I141+I167+I185</f>
        <v>2707</v>
      </c>
      <c r="J188" s="137">
        <f t="shared" ref="J188:U188" si="1">J6+J9+J13+J21+J32+J36+J38+J43+J48+J50+J58+J69+J75+J77+J80+J83+J88+J102+J107+J111+J115+J122+J131+J136+J141+J167+J185</f>
        <v>2417</v>
      </c>
      <c r="K188" s="137">
        <f t="shared" si="1"/>
        <v>2183</v>
      </c>
      <c r="L188" s="137">
        <f t="shared" si="1"/>
        <v>1340</v>
      </c>
      <c r="M188" s="137">
        <f t="shared" si="1"/>
        <v>272</v>
      </c>
      <c r="N188" s="137">
        <f t="shared" si="1"/>
        <v>285</v>
      </c>
      <c r="O188" s="137">
        <f t="shared" si="1"/>
        <v>275</v>
      </c>
      <c r="P188" s="138">
        <f t="shared" si="1"/>
        <v>280</v>
      </c>
      <c r="Q188" s="139">
        <f t="shared" si="1"/>
        <v>9759</v>
      </c>
      <c r="R188" s="140">
        <f t="shared" si="1"/>
        <v>4874</v>
      </c>
      <c r="S188" s="141">
        <f t="shared" si="1"/>
        <v>46</v>
      </c>
      <c r="T188" s="136">
        <f t="shared" si="1"/>
        <v>1548</v>
      </c>
      <c r="U188" s="138">
        <f t="shared" si="1"/>
        <v>2581</v>
      </c>
    </row>
    <row r="189" spans="1:21" ht="29.25" customHeight="1" thickBot="1" x14ac:dyDescent="0.3">
      <c r="A189" s="308" t="s">
        <v>19</v>
      </c>
      <c r="B189" s="309"/>
      <c r="C189" s="309"/>
      <c r="D189" s="309"/>
      <c r="E189" s="309"/>
      <c r="F189" s="309"/>
      <c r="G189" s="310"/>
      <c r="H189" s="68">
        <v>22</v>
      </c>
      <c r="I189" s="69">
        <f>I22+I33+I44+I59+I123+I142+I186</f>
        <v>154</v>
      </c>
      <c r="J189" s="70">
        <f t="shared" ref="J189:U189" si="2">J22+J33+J44+J59+J123+J142+J186</f>
        <v>41</v>
      </c>
      <c r="K189" s="70">
        <f t="shared" si="2"/>
        <v>61</v>
      </c>
      <c r="L189" s="70">
        <f t="shared" si="2"/>
        <v>8</v>
      </c>
      <c r="M189" s="70">
        <f t="shared" si="2"/>
        <v>0</v>
      </c>
      <c r="N189" s="70">
        <f t="shared" si="2"/>
        <v>0</v>
      </c>
      <c r="O189" s="70">
        <f t="shared" si="2"/>
        <v>0</v>
      </c>
      <c r="P189" s="71">
        <f t="shared" si="2"/>
        <v>0</v>
      </c>
      <c r="Q189" s="68">
        <f t="shared" si="2"/>
        <v>264</v>
      </c>
      <c r="R189" s="72">
        <f t="shared" si="2"/>
        <v>144</v>
      </c>
      <c r="S189" s="73">
        <f t="shared" si="2"/>
        <v>0</v>
      </c>
      <c r="T189" s="69">
        <f t="shared" si="2"/>
        <v>48</v>
      </c>
      <c r="U189" s="71">
        <f t="shared" si="2"/>
        <v>152</v>
      </c>
    </row>
    <row r="190" spans="1:21" ht="29.25" customHeight="1" thickBot="1" x14ac:dyDescent="0.3">
      <c r="A190" s="311"/>
      <c r="B190" s="312"/>
      <c r="C190" s="312"/>
      <c r="D190" s="312"/>
      <c r="E190" s="312"/>
      <c r="F190" s="312"/>
      <c r="G190" s="313"/>
      <c r="H190" s="68">
        <v>23</v>
      </c>
      <c r="I190" s="69">
        <f>I168</f>
        <v>0</v>
      </c>
      <c r="J190" s="70">
        <f t="shared" ref="J190:U190" si="3">J168</f>
        <v>0</v>
      </c>
      <c r="K190" s="70">
        <f t="shared" si="3"/>
        <v>0</v>
      </c>
      <c r="L190" s="70">
        <f t="shared" si="3"/>
        <v>0</v>
      </c>
      <c r="M190" s="70">
        <f t="shared" si="3"/>
        <v>0</v>
      </c>
      <c r="N190" s="70">
        <f t="shared" si="3"/>
        <v>0</v>
      </c>
      <c r="O190" s="70">
        <f t="shared" si="3"/>
        <v>0</v>
      </c>
      <c r="P190" s="71">
        <f t="shared" si="3"/>
        <v>0</v>
      </c>
      <c r="Q190" s="68">
        <f t="shared" si="3"/>
        <v>0</v>
      </c>
      <c r="R190" s="72">
        <f t="shared" si="3"/>
        <v>0</v>
      </c>
      <c r="S190" s="73">
        <f t="shared" si="3"/>
        <v>0</v>
      </c>
      <c r="T190" s="69">
        <f t="shared" si="3"/>
        <v>2</v>
      </c>
      <c r="U190" s="71">
        <f t="shared" si="3"/>
        <v>0</v>
      </c>
    </row>
    <row r="191" spans="1:21" ht="29.25" customHeight="1" thickBot="1" x14ac:dyDescent="0.3">
      <c r="A191" s="311"/>
      <c r="B191" s="312"/>
      <c r="C191" s="312"/>
      <c r="D191" s="312"/>
      <c r="E191" s="312"/>
      <c r="F191" s="312"/>
      <c r="G191" s="313"/>
      <c r="H191" s="142" t="s">
        <v>203</v>
      </c>
      <c r="I191" s="57">
        <f>I189+I190</f>
        <v>154</v>
      </c>
      <c r="J191" s="58">
        <f t="shared" ref="J191:U191" si="4">J189+J190</f>
        <v>41</v>
      </c>
      <c r="K191" s="58">
        <f t="shared" si="4"/>
        <v>61</v>
      </c>
      <c r="L191" s="58">
        <f t="shared" si="4"/>
        <v>8</v>
      </c>
      <c r="M191" s="58">
        <f t="shared" si="4"/>
        <v>0</v>
      </c>
      <c r="N191" s="58">
        <f t="shared" si="4"/>
        <v>0</v>
      </c>
      <c r="O191" s="58">
        <f t="shared" si="4"/>
        <v>0</v>
      </c>
      <c r="P191" s="59">
        <f t="shared" si="4"/>
        <v>0</v>
      </c>
      <c r="Q191" s="56">
        <f t="shared" si="4"/>
        <v>264</v>
      </c>
      <c r="R191" s="60">
        <f t="shared" si="4"/>
        <v>144</v>
      </c>
      <c r="S191" s="61">
        <f t="shared" si="4"/>
        <v>0</v>
      </c>
      <c r="T191" s="57">
        <f t="shared" si="4"/>
        <v>50</v>
      </c>
      <c r="U191" s="59">
        <f t="shared" si="4"/>
        <v>152</v>
      </c>
    </row>
    <row r="192" spans="1:21" ht="29.25" customHeight="1" thickBot="1" x14ac:dyDescent="0.3">
      <c r="A192" s="314" t="s">
        <v>19</v>
      </c>
      <c r="B192" s="315"/>
      <c r="C192" s="315"/>
      <c r="D192" s="315"/>
      <c r="E192" s="315"/>
      <c r="F192" s="315"/>
      <c r="G192" s="316"/>
      <c r="H192" s="12" t="s">
        <v>204</v>
      </c>
      <c r="I192" s="256">
        <f>I187+I191</f>
        <v>2861</v>
      </c>
      <c r="J192" s="257">
        <f t="shared" ref="J192:U192" si="5">J187+J191</f>
        <v>2458</v>
      </c>
      <c r="K192" s="257">
        <f t="shared" si="5"/>
        <v>2244</v>
      </c>
      <c r="L192" s="257">
        <f t="shared" si="5"/>
        <v>1348</v>
      </c>
      <c r="M192" s="257">
        <f t="shared" si="5"/>
        <v>272</v>
      </c>
      <c r="N192" s="257">
        <f t="shared" si="5"/>
        <v>285</v>
      </c>
      <c r="O192" s="257">
        <f t="shared" si="5"/>
        <v>275</v>
      </c>
      <c r="P192" s="258">
        <f t="shared" si="5"/>
        <v>280</v>
      </c>
      <c r="Q192" s="259">
        <f>Q188+Q191</f>
        <v>10023</v>
      </c>
      <c r="R192" s="256">
        <f t="shared" si="5"/>
        <v>5018</v>
      </c>
      <c r="S192" s="258">
        <f t="shared" si="5"/>
        <v>46</v>
      </c>
      <c r="T192" s="260">
        <f t="shared" si="5"/>
        <v>1598</v>
      </c>
      <c r="U192" s="258">
        <f t="shared" si="5"/>
        <v>2733</v>
      </c>
    </row>
    <row r="193" spans="1:21" x14ac:dyDescent="0.25">
      <c r="A193" s="144"/>
      <c r="B193" s="144"/>
      <c r="C193" s="144"/>
      <c r="D193" s="144"/>
      <c r="E193" s="144"/>
      <c r="F193" s="144"/>
      <c r="G193" s="144"/>
      <c r="H193" s="145"/>
      <c r="I193" s="145"/>
      <c r="J193" s="145"/>
      <c r="K193" s="145"/>
      <c r="L193" s="145"/>
      <c r="M193" s="145"/>
      <c r="N193" s="145"/>
      <c r="O193" s="145"/>
      <c r="P193" s="145"/>
      <c r="Q193" s="145"/>
      <c r="R193" s="145"/>
      <c r="S193" s="145"/>
      <c r="T193" s="145"/>
      <c r="U193" s="145"/>
    </row>
    <row r="196" spans="1:21" customFormat="1" ht="15" x14ac:dyDescent="0.25">
      <c r="A196" s="146" t="s">
        <v>205</v>
      </c>
      <c r="B196" s="146"/>
      <c r="C196" s="146"/>
      <c r="D196" s="146"/>
      <c r="E196" s="147"/>
      <c r="F196" s="147"/>
      <c r="G196" s="147"/>
      <c r="H196" s="147" t="s">
        <v>206</v>
      </c>
      <c r="I196" s="147"/>
      <c r="J196" s="147"/>
      <c r="K196" s="147"/>
      <c r="L196" s="147" t="s">
        <v>207</v>
      </c>
      <c r="M196" s="147"/>
    </row>
    <row r="197" spans="1:21" customFormat="1" ht="15" x14ac:dyDescent="0.25">
      <c r="A197" s="146">
        <v>10</v>
      </c>
      <c r="B197" s="146" t="s">
        <v>208</v>
      </c>
      <c r="C197" s="146"/>
      <c r="D197" s="146"/>
      <c r="E197" s="147"/>
      <c r="F197" s="147"/>
      <c r="G197" s="147"/>
      <c r="H197" s="147">
        <v>10</v>
      </c>
      <c r="I197" s="147" t="s">
        <v>209</v>
      </c>
      <c r="J197" s="147"/>
      <c r="K197" s="147"/>
      <c r="L197" s="147">
        <v>10</v>
      </c>
      <c r="M197" s="147" t="s">
        <v>210</v>
      </c>
    </row>
    <row r="198" spans="1:21" customFormat="1" ht="15" x14ac:dyDescent="0.25">
      <c r="A198" s="146">
        <v>21</v>
      </c>
      <c r="B198" s="146" t="s">
        <v>211</v>
      </c>
      <c r="C198" s="146"/>
      <c r="D198" s="146"/>
      <c r="E198" s="147"/>
      <c r="F198" s="147"/>
      <c r="G198" s="147"/>
      <c r="H198" s="147">
        <v>22</v>
      </c>
      <c r="I198" s="147" t="s">
        <v>212</v>
      </c>
      <c r="J198" s="147"/>
      <c r="K198" s="147"/>
      <c r="L198" s="147">
        <v>20</v>
      </c>
      <c r="M198" s="147" t="s">
        <v>213</v>
      </c>
    </row>
    <row r="199" spans="1:21" customFormat="1" ht="15" x14ac:dyDescent="0.25">
      <c r="A199" s="146">
        <v>34</v>
      </c>
      <c r="B199" s="146" t="s">
        <v>214</v>
      </c>
      <c r="C199" s="146"/>
      <c r="D199" s="146"/>
      <c r="E199" s="147"/>
      <c r="F199" s="147"/>
      <c r="G199" s="147"/>
      <c r="H199" s="147">
        <v>23</v>
      </c>
      <c r="I199" s="147" t="s">
        <v>215</v>
      </c>
      <c r="J199" s="147"/>
      <c r="K199" s="147"/>
      <c r="L199" s="147">
        <v>30</v>
      </c>
      <c r="M199" s="147" t="s">
        <v>216</v>
      </c>
    </row>
    <row r="200" spans="1:21" customFormat="1" ht="15" x14ac:dyDescent="0.25">
      <c r="A200" s="146">
        <v>41</v>
      </c>
      <c r="B200" s="146" t="s">
        <v>217</v>
      </c>
      <c r="C200" s="146"/>
      <c r="D200" s="146"/>
      <c r="E200" s="147"/>
      <c r="F200" s="147"/>
      <c r="G200" s="147"/>
      <c r="H200" s="147">
        <v>24</v>
      </c>
      <c r="I200" s="147" t="s">
        <v>218</v>
      </c>
      <c r="J200" s="147"/>
      <c r="K200" s="147"/>
      <c r="L200" s="147">
        <v>40</v>
      </c>
      <c r="M200" s="147" t="s">
        <v>219</v>
      </c>
    </row>
    <row r="201" spans="1:21" customFormat="1" ht="15" x14ac:dyDescent="0.25">
      <c r="A201" s="146">
        <v>42</v>
      </c>
      <c r="B201" s="146" t="s">
        <v>220</v>
      </c>
      <c r="C201" s="146"/>
      <c r="D201" s="146"/>
      <c r="E201" s="147"/>
      <c r="F201" s="147"/>
      <c r="G201" s="147"/>
      <c r="H201" s="147"/>
      <c r="I201" s="147"/>
      <c r="J201" s="147"/>
      <c r="K201" s="147"/>
      <c r="L201" s="147">
        <v>50</v>
      </c>
      <c r="M201" s="147" t="s">
        <v>221</v>
      </c>
    </row>
    <row r="202" spans="1:21" customFormat="1" ht="15" x14ac:dyDescent="0.25">
      <c r="A202" s="146">
        <v>43</v>
      </c>
      <c r="B202" s="146" t="s">
        <v>222</v>
      </c>
      <c r="C202" s="146"/>
      <c r="D202" s="146"/>
      <c r="E202" s="147"/>
      <c r="F202" s="147"/>
      <c r="G202" s="147"/>
      <c r="H202" s="147"/>
      <c r="I202" s="147"/>
      <c r="J202" s="147"/>
      <c r="K202" s="147"/>
      <c r="L202" s="147">
        <v>80</v>
      </c>
      <c r="M202" s="147" t="s">
        <v>223</v>
      </c>
    </row>
    <row r="204" spans="1:21" x14ac:dyDescent="0.25">
      <c r="A204" s="5" t="s">
        <v>224</v>
      </c>
    </row>
    <row r="205" spans="1:21" x14ac:dyDescent="0.25">
      <c r="A205" s="317" t="s">
        <v>312</v>
      </c>
      <c r="B205" s="317"/>
      <c r="C205" s="317"/>
      <c r="D205" s="317"/>
      <c r="E205" s="317"/>
      <c r="F205" s="317"/>
      <c r="G205" s="317"/>
      <c r="H205" s="317"/>
    </row>
  </sheetData>
  <autoFilter ref="A3:AI192"/>
  <mergeCells count="33">
    <mergeCell ref="A69:G69"/>
    <mergeCell ref="A6:G6"/>
    <mergeCell ref="A9:G9"/>
    <mergeCell ref="A13:G13"/>
    <mergeCell ref="A21:G22"/>
    <mergeCell ref="A32:G33"/>
    <mergeCell ref="A36:G36"/>
    <mergeCell ref="A38:G38"/>
    <mergeCell ref="A43:G44"/>
    <mergeCell ref="A48:G48"/>
    <mergeCell ref="A50:G50"/>
    <mergeCell ref="A58:G59"/>
    <mergeCell ref="A131:G131"/>
    <mergeCell ref="A75:G75"/>
    <mergeCell ref="A77:G77"/>
    <mergeCell ref="A80:G80"/>
    <mergeCell ref="A83:G83"/>
    <mergeCell ref="A88:G88"/>
    <mergeCell ref="A102:G102"/>
    <mergeCell ref="A103:G103"/>
    <mergeCell ref="A107:G107"/>
    <mergeCell ref="A111:G111"/>
    <mergeCell ref="A115:G115"/>
    <mergeCell ref="A122:G123"/>
    <mergeCell ref="A189:G191"/>
    <mergeCell ref="A192:G192"/>
    <mergeCell ref="A205:H205"/>
    <mergeCell ref="A136:G136"/>
    <mergeCell ref="A141:G142"/>
    <mergeCell ref="A167:G168"/>
    <mergeCell ref="A185:G186"/>
    <mergeCell ref="A187:G187"/>
    <mergeCell ref="A188:G188"/>
  </mergeCells>
  <printOptions horizontalCentered="1"/>
  <pageMargins left="0" right="0" top="0.39370078740157483" bottom="0.39370078740157483" header="0.31496062992125984" footer="0.31496062992125984"/>
  <pageSetup paperSize="8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6"/>
  <sheetViews>
    <sheetView topLeftCell="B37" workbookViewId="0">
      <selection activeCell="W42" sqref="W42"/>
    </sheetView>
  </sheetViews>
  <sheetFormatPr defaultRowHeight="24" customHeight="1" x14ac:dyDescent="0.2"/>
  <cols>
    <col min="1" max="1" width="37.42578125" style="152" customWidth="1"/>
    <col min="2" max="2" width="7" style="149" customWidth="1"/>
    <col min="3" max="3" width="6.7109375" style="150" customWidth="1"/>
    <col min="4" max="4" width="11" style="149" customWidth="1"/>
    <col min="5" max="5" width="23.5703125" style="151" customWidth="1"/>
    <col min="6" max="8" width="6.7109375" style="149" customWidth="1"/>
    <col min="9" max="16" width="5.140625" style="149" customWidth="1"/>
    <col min="17" max="19" width="6" style="149" customWidth="1"/>
    <col min="20" max="20" width="8.7109375" style="149" customWidth="1"/>
    <col min="21" max="21" width="8.42578125" style="149" customWidth="1"/>
    <col min="22" max="16384" width="9.140625" style="147"/>
  </cols>
  <sheetData>
    <row r="1" spans="1:21" ht="24" customHeight="1" x14ac:dyDescent="0.2">
      <c r="A1" s="1" t="s">
        <v>225</v>
      </c>
    </row>
    <row r="2" spans="1:21" s="152" customFormat="1" ht="24" customHeight="1" thickBot="1" x14ac:dyDescent="0.25">
      <c r="B2" s="153"/>
      <c r="C2" s="154"/>
      <c r="D2" s="153"/>
      <c r="E2" s="155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 s="160" customFormat="1" ht="24" customHeight="1" thickBot="1" x14ac:dyDescent="0.25">
      <c r="A3" s="156" t="s">
        <v>1</v>
      </c>
      <c r="B3" s="157" t="s">
        <v>2</v>
      </c>
      <c r="C3" s="157" t="s">
        <v>3</v>
      </c>
      <c r="D3" s="157" t="s">
        <v>4</v>
      </c>
      <c r="E3" s="157" t="s">
        <v>5</v>
      </c>
      <c r="F3" s="157" t="s">
        <v>6</v>
      </c>
      <c r="G3" s="157" t="s">
        <v>7</v>
      </c>
      <c r="H3" s="157" t="s">
        <v>8</v>
      </c>
      <c r="I3" s="157">
        <v>1</v>
      </c>
      <c r="J3" s="157">
        <v>2</v>
      </c>
      <c r="K3" s="157">
        <v>3</v>
      </c>
      <c r="L3" s="157">
        <v>4</v>
      </c>
      <c r="M3" s="157">
        <v>5</v>
      </c>
      <c r="N3" s="157">
        <v>6</v>
      </c>
      <c r="O3" s="157">
        <v>7</v>
      </c>
      <c r="P3" s="157">
        <v>8</v>
      </c>
      <c r="Q3" s="158" t="s">
        <v>9</v>
      </c>
      <c r="R3" s="158" t="s">
        <v>10</v>
      </c>
      <c r="S3" s="158" t="s">
        <v>11</v>
      </c>
      <c r="T3" s="158" t="s">
        <v>12</v>
      </c>
      <c r="U3" s="159" t="s">
        <v>13</v>
      </c>
    </row>
    <row r="4" spans="1:21" s="2" customFormat="1" ht="24" customHeight="1" x14ac:dyDescent="0.25">
      <c r="A4" s="161" t="s">
        <v>226</v>
      </c>
      <c r="B4" s="122" t="s">
        <v>21</v>
      </c>
      <c r="C4" s="121">
        <v>26</v>
      </c>
      <c r="D4" s="122" t="s">
        <v>85</v>
      </c>
      <c r="E4" s="123" t="s">
        <v>86</v>
      </c>
      <c r="F4" s="124">
        <v>30</v>
      </c>
      <c r="G4" s="122">
        <v>21</v>
      </c>
      <c r="H4" s="128">
        <v>10</v>
      </c>
      <c r="I4" s="124">
        <v>0</v>
      </c>
      <c r="J4" s="122">
        <v>0</v>
      </c>
      <c r="K4" s="122">
        <v>4</v>
      </c>
      <c r="L4" s="122">
        <v>0</v>
      </c>
      <c r="M4" s="122">
        <v>0</v>
      </c>
      <c r="N4" s="122">
        <v>0</v>
      </c>
      <c r="O4" s="122">
        <v>0</v>
      </c>
      <c r="P4" s="128">
        <v>0</v>
      </c>
      <c r="Q4" s="126">
        <v>4</v>
      </c>
      <c r="R4" s="124">
        <v>0</v>
      </c>
      <c r="S4" s="125">
        <v>0</v>
      </c>
      <c r="T4" s="124">
        <v>4</v>
      </c>
      <c r="U4" s="125">
        <v>0</v>
      </c>
    </row>
    <row r="5" spans="1:21" s="2" customFormat="1" ht="24" customHeight="1" x14ac:dyDescent="0.25">
      <c r="A5" s="162" t="s">
        <v>226</v>
      </c>
      <c r="B5" s="49" t="s">
        <v>21</v>
      </c>
      <c r="C5" s="48">
        <v>39</v>
      </c>
      <c r="D5" s="49" t="s">
        <v>227</v>
      </c>
      <c r="E5" s="50" t="s">
        <v>228</v>
      </c>
      <c r="F5" s="51">
        <v>30</v>
      </c>
      <c r="G5" s="49">
        <v>21</v>
      </c>
      <c r="H5" s="55">
        <v>10</v>
      </c>
      <c r="I5" s="51">
        <v>4</v>
      </c>
      <c r="J5" s="49">
        <v>2</v>
      </c>
      <c r="K5" s="49">
        <v>0</v>
      </c>
      <c r="L5" s="49">
        <v>0</v>
      </c>
      <c r="M5" s="49">
        <v>0</v>
      </c>
      <c r="N5" s="49">
        <v>0</v>
      </c>
      <c r="O5" s="49">
        <v>0</v>
      </c>
      <c r="P5" s="55">
        <v>0</v>
      </c>
      <c r="Q5" s="53">
        <v>6</v>
      </c>
      <c r="R5" s="51">
        <v>0</v>
      </c>
      <c r="S5" s="52">
        <v>0</v>
      </c>
      <c r="T5" s="51">
        <v>0</v>
      </c>
      <c r="U5" s="52">
        <v>4</v>
      </c>
    </row>
    <row r="6" spans="1:21" s="2" customFormat="1" ht="24" customHeight="1" x14ac:dyDescent="0.25">
      <c r="A6" s="162" t="s">
        <v>226</v>
      </c>
      <c r="B6" s="49" t="s">
        <v>21</v>
      </c>
      <c r="C6" s="48">
        <v>23</v>
      </c>
      <c r="D6" s="49" t="s">
        <v>229</v>
      </c>
      <c r="E6" s="50" t="s">
        <v>230</v>
      </c>
      <c r="F6" s="51">
        <v>20</v>
      </c>
      <c r="G6" s="49">
        <v>43</v>
      </c>
      <c r="H6" s="55">
        <v>10</v>
      </c>
      <c r="I6" s="51">
        <v>0</v>
      </c>
      <c r="J6" s="49">
        <v>1</v>
      </c>
      <c r="K6" s="49">
        <v>0</v>
      </c>
      <c r="L6" s="49">
        <v>0</v>
      </c>
      <c r="M6" s="49">
        <v>0</v>
      </c>
      <c r="N6" s="49">
        <v>0</v>
      </c>
      <c r="O6" s="49">
        <v>0</v>
      </c>
      <c r="P6" s="55">
        <v>0</v>
      </c>
      <c r="Q6" s="53">
        <v>1</v>
      </c>
      <c r="R6" s="51">
        <v>0</v>
      </c>
      <c r="S6" s="52">
        <v>0</v>
      </c>
      <c r="T6" s="51">
        <v>0</v>
      </c>
      <c r="U6" s="52">
        <v>0</v>
      </c>
    </row>
    <row r="7" spans="1:21" s="2" customFormat="1" ht="24" customHeight="1" x14ac:dyDescent="0.25">
      <c r="A7" s="162" t="s">
        <v>226</v>
      </c>
      <c r="B7" s="49" t="s">
        <v>21</v>
      </c>
      <c r="C7" s="48">
        <v>39</v>
      </c>
      <c r="D7" s="49" t="s">
        <v>38</v>
      </c>
      <c r="E7" s="50" t="s">
        <v>39</v>
      </c>
      <c r="F7" s="51">
        <v>40</v>
      </c>
      <c r="G7" s="49">
        <v>41</v>
      </c>
      <c r="H7" s="55">
        <v>10</v>
      </c>
      <c r="I7" s="51">
        <v>5</v>
      </c>
      <c r="J7" s="49">
        <v>7</v>
      </c>
      <c r="K7" s="49">
        <v>10</v>
      </c>
      <c r="L7" s="49">
        <v>12</v>
      </c>
      <c r="M7" s="49">
        <v>0</v>
      </c>
      <c r="N7" s="49">
        <v>0</v>
      </c>
      <c r="O7" s="49">
        <v>0</v>
      </c>
      <c r="P7" s="55">
        <v>0</v>
      </c>
      <c r="Q7" s="53">
        <v>34</v>
      </c>
      <c r="R7" s="51">
        <v>0</v>
      </c>
      <c r="S7" s="52">
        <v>0</v>
      </c>
      <c r="T7" s="51">
        <v>0</v>
      </c>
      <c r="U7" s="52">
        <v>5</v>
      </c>
    </row>
    <row r="8" spans="1:21" s="2" customFormat="1" ht="24" customHeight="1" x14ac:dyDescent="0.25">
      <c r="A8" s="162" t="s">
        <v>226</v>
      </c>
      <c r="B8" s="49" t="s">
        <v>21</v>
      </c>
      <c r="C8" s="48">
        <v>23</v>
      </c>
      <c r="D8" s="49" t="s">
        <v>229</v>
      </c>
      <c r="E8" s="50" t="s">
        <v>230</v>
      </c>
      <c r="F8" s="51">
        <v>30</v>
      </c>
      <c r="G8" s="49">
        <v>43</v>
      </c>
      <c r="H8" s="55">
        <v>23</v>
      </c>
      <c r="I8" s="51">
        <v>2</v>
      </c>
      <c r="J8" s="49">
        <v>0</v>
      </c>
      <c r="K8" s="49">
        <v>0</v>
      </c>
      <c r="L8" s="49">
        <v>0</v>
      </c>
      <c r="M8" s="49">
        <v>0</v>
      </c>
      <c r="N8" s="49">
        <v>0</v>
      </c>
      <c r="O8" s="49">
        <v>0</v>
      </c>
      <c r="P8" s="55">
        <v>0</v>
      </c>
      <c r="Q8" s="53">
        <v>2</v>
      </c>
      <c r="R8" s="51">
        <v>0</v>
      </c>
      <c r="S8" s="52">
        <v>0</v>
      </c>
      <c r="T8" s="51">
        <v>0</v>
      </c>
      <c r="U8" s="52">
        <v>2</v>
      </c>
    </row>
    <row r="9" spans="1:21" s="2" customFormat="1" ht="24" customHeight="1" x14ac:dyDescent="0.25">
      <c r="A9" s="162" t="s">
        <v>226</v>
      </c>
      <c r="B9" s="49" t="s">
        <v>21</v>
      </c>
      <c r="C9" s="48">
        <v>23</v>
      </c>
      <c r="D9" s="49" t="s">
        <v>231</v>
      </c>
      <c r="E9" s="50" t="s">
        <v>232</v>
      </c>
      <c r="F9" s="51">
        <v>30</v>
      </c>
      <c r="G9" s="49">
        <v>21</v>
      </c>
      <c r="H9" s="55">
        <v>10</v>
      </c>
      <c r="I9" s="51">
        <v>0</v>
      </c>
      <c r="J9" s="49">
        <v>2</v>
      </c>
      <c r="K9" s="49">
        <v>0</v>
      </c>
      <c r="L9" s="49">
        <v>0</v>
      </c>
      <c r="M9" s="49">
        <v>0</v>
      </c>
      <c r="N9" s="49">
        <v>0</v>
      </c>
      <c r="O9" s="49">
        <v>0</v>
      </c>
      <c r="P9" s="55">
        <v>0</v>
      </c>
      <c r="Q9" s="53">
        <v>2</v>
      </c>
      <c r="R9" s="51">
        <v>0</v>
      </c>
      <c r="S9" s="52">
        <v>0</v>
      </c>
      <c r="T9" s="51">
        <v>0</v>
      </c>
      <c r="U9" s="52">
        <v>0</v>
      </c>
    </row>
    <row r="10" spans="1:21" s="2" customFormat="1" ht="24" customHeight="1" x14ac:dyDescent="0.25">
      <c r="A10" s="162" t="s">
        <v>226</v>
      </c>
      <c r="B10" s="49" t="s">
        <v>21</v>
      </c>
      <c r="C10" s="48">
        <v>23</v>
      </c>
      <c r="D10" s="49" t="s">
        <v>233</v>
      </c>
      <c r="E10" s="50" t="s">
        <v>234</v>
      </c>
      <c r="F10" s="51">
        <v>30</v>
      </c>
      <c r="G10" s="49">
        <v>21</v>
      </c>
      <c r="H10" s="55">
        <v>10</v>
      </c>
      <c r="I10" s="51">
        <v>0</v>
      </c>
      <c r="J10" s="49">
        <v>0</v>
      </c>
      <c r="K10" s="49">
        <v>0</v>
      </c>
      <c r="L10" s="49">
        <v>0</v>
      </c>
      <c r="M10" s="49">
        <v>0</v>
      </c>
      <c r="N10" s="49">
        <v>0</v>
      </c>
      <c r="O10" s="49">
        <v>0</v>
      </c>
      <c r="P10" s="55">
        <v>0</v>
      </c>
      <c r="Q10" s="53">
        <v>0</v>
      </c>
      <c r="R10" s="51">
        <v>0</v>
      </c>
      <c r="S10" s="52">
        <v>0</v>
      </c>
      <c r="T10" s="51">
        <v>4</v>
      </c>
      <c r="U10" s="52">
        <v>0</v>
      </c>
    </row>
    <row r="11" spans="1:21" s="2" customFormat="1" ht="24" customHeight="1" x14ac:dyDescent="0.25">
      <c r="A11" s="162" t="s">
        <v>226</v>
      </c>
      <c r="B11" s="49" t="s">
        <v>21</v>
      </c>
      <c r="C11" s="48">
        <v>23</v>
      </c>
      <c r="D11" s="49" t="s">
        <v>34</v>
      </c>
      <c r="E11" s="50" t="s">
        <v>35</v>
      </c>
      <c r="F11" s="51">
        <v>30</v>
      </c>
      <c r="G11" s="49">
        <v>21</v>
      </c>
      <c r="H11" s="55">
        <v>10</v>
      </c>
      <c r="I11" s="51">
        <v>6</v>
      </c>
      <c r="J11" s="49">
        <v>10</v>
      </c>
      <c r="K11" s="49">
        <v>0</v>
      </c>
      <c r="L11" s="49">
        <v>0</v>
      </c>
      <c r="M11" s="49">
        <v>0</v>
      </c>
      <c r="N11" s="49">
        <v>0</v>
      </c>
      <c r="O11" s="49">
        <v>0</v>
      </c>
      <c r="P11" s="55">
        <v>0</v>
      </c>
      <c r="Q11" s="53">
        <v>16</v>
      </c>
      <c r="R11" s="51">
        <v>0</v>
      </c>
      <c r="S11" s="52">
        <v>0</v>
      </c>
      <c r="T11" s="51">
        <v>10</v>
      </c>
      <c r="U11" s="52">
        <v>6</v>
      </c>
    </row>
    <row r="12" spans="1:21" s="2" customFormat="1" ht="24" customHeight="1" x14ac:dyDescent="0.25">
      <c r="A12" s="162" t="s">
        <v>226</v>
      </c>
      <c r="B12" s="49" t="s">
        <v>21</v>
      </c>
      <c r="C12" s="48">
        <v>26</v>
      </c>
      <c r="D12" s="49" t="s">
        <v>235</v>
      </c>
      <c r="E12" s="50" t="s">
        <v>236</v>
      </c>
      <c r="F12" s="51">
        <v>20</v>
      </c>
      <c r="G12" s="49">
        <v>43</v>
      </c>
      <c r="H12" s="55">
        <v>10</v>
      </c>
      <c r="I12" s="51">
        <v>1</v>
      </c>
      <c r="J12" s="49">
        <v>0</v>
      </c>
      <c r="K12" s="49">
        <v>0</v>
      </c>
      <c r="L12" s="49">
        <v>0</v>
      </c>
      <c r="M12" s="49">
        <v>0</v>
      </c>
      <c r="N12" s="49">
        <v>0</v>
      </c>
      <c r="O12" s="49">
        <v>0</v>
      </c>
      <c r="P12" s="55">
        <v>0</v>
      </c>
      <c r="Q12" s="53">
        <v>1</v>
      </c>
      <c r="R12" s="51">
        <v>0</v>
      </c>
      <c r="S12" s="52">
        <v>0</v>
      </c>
      <c r="T12" s="51">
        <v>0</v>
      </c>
      <c r="U12" s="52">
        <v>1</v>
      </c>
    </row>
    <row r="13" spans="1:21" s="2" customFormat="1" ht="24" customHeight="1" x14ac:dyDescent="0.25">
      <c r="A13" s="162" t="s">
        <v>226</v>
      </c>
      <c r="B13" s="49" t="s">
        <v>21</v>
      </c>
      <c r="C13" s="48">
        <v>26</v>
      </c>
      <c r="D13" s="49" t="s">
        <v>235</v>
      </c>
      <c r="E13" s="50" t="s">
        <v>236</v>
      </c>
      <c r="F13" s="51">
        <v>30</v>
      </c>
      <c r="G13" s="49">
        <v>43</v>
      </c>
      <c r="H13" s="55">
        <v>23</v>
      </c>
      <c r="I13" s="51">
        <v>1</v>
      </c>
      <c r="J13" s="49">
        <v>0</v>
      </c>
      <c r="K13" s="49">
        <v>0</v>
      </c>
      <c r="L13" s="49">
        <v>0</v>
      </c>
      <c r="M13" s="49">
        <v>0</v>
      </c>
      <c r="N13" s="49">
        <v>0</v>
      </c>
      <c r="O13" s="49">
        <v>0</v>
      </c>
      <c r="P13" s="55">
        <v>0</v>
      </c>
      <c r="Q13" s="53">
        <v>1</v>
      </c>
      <c r="R13" s="51">
        <v>0</v>
      </c>
      <c r="S13" s="52">
        <v>0</v>
      </c>
      <c r="T13" s="51">
        <v>0</v>
      </c>
      <c r="U13" s="52">
        <v>1</v>
      </c>
    </row>
    <row r="14" spans="1:21" s="2" customFormat="1" ht="24" customHeight="1" x14ac:dyDescent="0.25">
      <c r="A14" s="162" t="s">
        <v>226</v>
      </c>
      <c r="B14" s="49" t="s">
        <v>21</v>
      </c>
      <c r="C14" s="48">
        <v>36</v>
      </c>
      <c r="D14" s="49" t="s">
        <v>237</v>
      </c>
      <c r="E14" s="50" t="s">
        <v>238</v>
      </c>
      <c r="F14" s="51">
        <v>20</v>
      </c>
      <c r="G14" s="49">
        <v>43</v>
      </c>
      <c r="H14" s="55">
        <v>10</v>
      </c>
      <c r="I14" s="51">
        <v>0</v>
      </c>
      <c r="J14" s="49">
        <v>0</v>
      </c>
      <c r="K14" s="49">
        <v>0</v>
      </c>
      <c r="L14" s="49">
        <v>0</v>
      </c>
      <c r="M14" s="49">
        <v>0</v>
      </c>
      <c r="N14" s="49">
        <v>0</v>
      </c>
      <c r="O14" s="49">
        <v>0</v>
      </c>
      <c r="P14" s="55">
        <v>0</v>
      </c>
      <c r="Q14" s="53">
        <v>0</v>
      </c>
      <c r="R14" s="51">
        <v>0</v>
      </c>
      <c r="S14" s="52">
        <v>0</v>
      </c>
      <c r="T14" s="51">
        <v>1</v>
      </c>
      <c r="U14" s="52">
        <v>0</v>
      </c>
    </row>
    <row r="15" spans="1:21" s="2" customFormat="1" ht="24" customHeight="1" thickBot="1" x14ac:dyDescent="0.3">
      <c r="A15" s="162" t="s">
        <v>226</v>
      </c>
      <c r="B15" s="49" t="s">
        <v>21</v>
      </c>
      <c r="C15" s="48">
        <v>36</v>
      </c>
      <c r="D15" s="49" t="s">
        <v>91</v>
      </c>
      <c r="E15" s="50" t="s">
        <v>92</v>
      </c>
      <c r="F15" s="29">
        <v>30</v>
      </c>
      <c r="G15" s="27">
        <v>21</v>
      </c>
      <c r="H15" s="33">
        <v>10</v>
      </c>
      <c r="I15" s="51">
        <v>0</v>
      </c>
      <c r="J15" s="49">
        <v>0</v>
      </c>
      <c r="K15" s="49">
        <v>4</v>
      </c>
      <c r="L15" s="49">
        <v>0</v>
      </c>
      <c r="M15" s="49">
        <v>0</v>
      </c>
      <c r="N15" s="49">
        <v>0</v>
      </c>
      <c r="O15" s="49">
        <v>0</v>
      </c>
      <c r="P15" s="55">
        <v>0</v>
      </c>
      <c r="Q15" s="53">
        <v>4</v>
      </c>
      <c r="R15" s="51">
        <v>0</v>
      </c>
      <c r="S15" s="52">
        <v>0</v>
      </c>
      <c r="T15" s="51">
        <v>0</v>
      </c>
      <c r="U15" s="52">
        <v>0</v>
      </c>
    </row>
    <row r="16" spans="1:21" s="2" customFormat="1" ht="24" customHeight="1" x14ac:dyDescent="0.25">
      <c r="A16" s="321" t="s">
        <v>19</v>
      </c>
      <c r="B16" s="322"/>
      <c r="C16" s="322"/>
      <c r="D16" s="322"/>
      <c r="E16" s="322"/>
      <c r="F16" s="325"/>
      <c r="G16" s="326"/>
      <c r="H16" s="163">
        <v>10</v>
      </c>
      <c r="I16" s="164">
        <v>16</v>
      </c>
      <c r="J16" s="165">
        <v>22</v>
      </c>
      <c r="K16" s="165">
        <v>18</v>
      </c>
      <c r="L16" s="165">
        <v>12</v>
      </c>
      <c r="M16" s="165">
        <v>0</v>
      </c>
      <c r="N16" s="165">
        <v>0</v>
      </c>
      <c r="O16" s="165">
        <v>0</v>
      </c>
      <c r="P16" s="166">
        <v>0</v>
      </c>
      <c r="Q16" s="167">
        <v>68</v>
      </c>
      <c r="R16" s="164">
        <v>0</v>
      </c>
      <c r="S16" s="168">
        <v>0</v>
      </c>
      <c r="T16" s="164">
        <v>19</v>
      </c>
      <c r="U16" s="168">
        <v>16</v>
      </c>
    </row>
    <row r="17" spans="1:21" s="2" customFormat="1" ht="24" customHeight="1" thickBot="1" x14ac:dyDescent="0.3">
      <c r="A17" s="327"/>
      <c r="B17" s="328"/>
      <c r="C17" s="328"/>
      <c r="D17" s="328"/>
      <c r="E17" s="328"/>
      <c r="F17" s="328"/>
      <c r="G17" s="329"/>
      <c r="H17" s="169">
        <v>23</v>
      </c>
      <c r="I17" s="170">
        <v>3</v>
      </c>
      <c r="J17" s="171">
        <v>0</v>
      </c>
      <c r="K17" s="171">
        <v>0</v>
      </c>
      <c r="L17" s="171">
        <v>0</v>
      </c>
      <c r="M17" s="171">
        <v>0</v>
      </c>
      <c r="N17" s="171">
        <v>0</v>
      </c>
      <c r="O17" s="171">
        <v>0</v>
      </c>
      <c r="P17" s="172">
        <v>0</v>
      </c>
      <c r="Q17" s="173">
        <v>3</v>
      </c>
      <c r="R17" s="170">
        <v>0</v>
      </c>
      <c r="S17" s="174">
        <v>0</v>
      </c>
      <c r="T17" s="170">
        <v>0</v>
      </c>
      <c r="U17" s="174">
        <v>3</v>
      </c>
    </row>
    <row r="18" spans="1:21" s="2" customFormat="1" ht="24" customHeight="1" x14ac:dyDescent="0.25">
      <c r="A18" s="175" t="s">
        <v>239</v>
      </c>
      <c r="B18" s="17" t="s">
        <v>21</v>
      </c>
      <c r="C18" s="16">
        <v>63</v>
      </c>
      <c r="D18" s="17" t="s">
        <v>60</v>
      </c>
      <c r="E18" s="18" t="s">
        <v>61</v>
      </c>
      <c r="F18" s="19">
        <v>40</v>
      </c>
      <c r="G18" s="17">
        <v>41</v>
      </c>
      <c r="H18" s="20">
        <v>10</v>
      </c>
      <c r="I18" s="19">
        <v>30</v>
      </c>
      <c r="J18" s="17">
        <v>19</v>
      </c>
      <c r="K18" s="17">
        <v>33</v>
      </c>
      <c r="L18" s="17">
        <v>18</v>
      </c>
      <c r="M18" s="17">
        <v>0</v>
      </c>
      <c r="N18" s="17">
        <v>0</v>
      </c>
      <c r="O18" s="17">
        <v>0</v>
      </c>
      <c r="P18" s="23">
        <v>0</v>
      </c>
      <c r="Q18" s="21">
        <v>100</v>
      </c>
      <c r="R18" s="19">
        <v>54</v>
      </c>
      <c r="S18" s="20">
        <v>0</v>
      </c>
      <c r="T18" s="19">
        <v>13</v>
      </c>
      <c r="U18" s="20">
        <v>29</v>
      </c>
    </row>
    <row r="19" spans="1:21" s="2" customFormat="1" ht="24" customHeight="1" x14ac:dyDescent="0.25">
      <c r="A19" s="162" t="s">
        <v>239</v>
      </c>
      <c r="B19" s="49" t="s">
        <v>21</v>
      </c>
      <c r="C19" s="48">
        <v>63</v>
      </c>
      <c r="D19" s="49" t="s">
        <v>60</v>
      </c>
      <c r="E19" s="50" t="s">
        <v>61</v>
      </c>
      <c r="F19" s="51">
        <v>40</v>
      </c>
      <c r="G19" s="49">
        <v>41</v>
      </c>
      <c r="H19" s="52">
        <v>22</v>
      </c>
      <c r="I19" s="51">
        <v>10</v>
      </c>
      <c r="J19" s="49">
        <v>4</v>
      </c>
      <c r="K19" s="49">
        <v>7</v>
      </c>
      <c r="L19" s="49">
        <v>0</v>
      </c>
      <c r="M19" s="49">
        <v>0</v>
      </c>
      <c r="N19" s="49">
        <v>0</v>
      </c>
      <c r="O19" s="49">
        <v>0</v>
      </c>
      <c r="P19" s="55">
        <v>0</v>
      </c>
      <c r="Q19" s="53">
        <v>21</v>
      </c>
      <c r="R19" s="51">
        <v>16</v>
      </c>
      <c r="S19" s="52">
        <v>0</v>
      </c>
      <c r="T19" s="51">
        <v>0</v>
      </c>
      <c r="U19" s="52">
        <v>8</v>
      </c>
    </row>
    <row r="20" spans="1:21" s="2" customFormat="1" ht="24" customHeight="1" thickBot="1" x14ac:dyDescent="0.3">
      <c r="A20" s="176" t="s">
        <v>239</v>
      </c>
      <c r="B20" s="27" t="s">
        <v>21</v>
      </c>
      <c r="C20" s="26">
        <v>63</v>
      </c>
      <c r="D20" s="27" t="s">
        <v>60</v>
      </c>
      <c r="E20" s="28" t="s">
        <v>61</v>
      </c>
      <c r="F20" s="29">
        <v>50</v>
      </c>
      <c r="G20" s="27">
        <v>41</v>
      </c>
      <c r="H20" s="30">
        <v>22</v>
      </c>
      <c r="I20" s="29">
        <v>0</v>
      </c>
      <c r="J20" s="27">
        <v>0</v>
      </c>
      <c r="K20" s="27">
        <v>0</v>
      </c>
      <c r="L20" s="27">
        <v>8</v>
      </c>
      <c r="M20" s="27">
        <v>4</v>
      </c>
      <c r="N20" s="27">
        <v>0</v>
      </c>
      <c r="O20" s="27">
        <v>0</v>
      </c>
      <c r="P20" s="33">
        <v>0</v>
      </c>
      <c r="Q20" s="31">
        <v>12</v>
      </c>
      <c r="R20" s="29">
        <v>9</v>
      </c>
      <c r="S20" s="30">
        <v>0</v>
      </c>
      <c r="T20" s="29">
        <v>5</v>
      </c>
      <c r="U20" s="30">
        <v>0</v>
      </c>
    </row>
    <row r="21" spans="1:21" s="2" customFormat="1" ht="24" customHeight="1" x14ac:dyDescent="0.25">
      <c r="A21" s="324" t="s">
        <v>19</v>
      </c>
      <c r="B21" s="325"/>
      <c r="C21" s="325"/>
      <c r="D21" s="325"/>
      <c r="E21" s="325"/>
      <c r="F21" s="325"/>
      <c r="G21" s="326"/>
      <c r="H21" s="177">
        <v>10</v>
      </c>
      <c r="I21" s="178">
        <v>30</v>
      </c>
      <c r="J21" s="179">
        <v>19</v>
      </c>
      <c r="K21" s="179">
        <v>33</v>
      </c>
      <c r="L21" s="179">
        <v>18</v>
      </c>
      <c r="M21" s="179">
        <v>0</v>
      </c>
      <c r="N21" s="179">
        <v>0</v>
      </c>
      <c r="O21" s="179">
        <v>0</v>
      </c>
      <c r="P21" s="180">
        <v>0</v>
      </c>
      <c r="Q21" s="181">
        <v>100</v>
      </c>
      <c r="R21" s="178">
        <v>54</v>
      </c>
      <c r="S21" s="182">
        <v>0</v>
      </c>
      <c r="T21" s="178">
        <v>13</v>
      </c>
      <c r="U21" s="182">
        <v>29</v>
      </c>
    </row>
    <row r="22" spans="1:21" s="2" customFormat="1" ht="24" customHeight="1" thickBot="1" x14ac:dyDescent="0.3">
      <c r="A22" s="327"/>
      <c r="B22" s="328"/>
      <c r="C22" s="328"/>
      <c r="D22" s="328"/>
      <c r="E22" s="328"/>
      <c r="F22" s="328"/>
      <c r="G22" s="329"/>
      <c r="H22" s="183">
        <v>22</v>
      </c>
      <c r="I22" s="170">
        <v>10</v>
      </c>
      <c r="J22" s="171">
        <v>4</v>
      </c>
      <c r="K22" s="171">
        <v>7</v>
      </c>
      <c r="L22" s="171">
        <v>8</v>
      </c>
      <c r="M22" s="171">
        <v>4</v>
      </c>
      <c r="N22" s="171">
        <v>0</v>
      </c>
      <c r="O22" s="171">
        <v>0</v>
      </c>
      <c r="P22" s="172">
        <v>0</v>
      </c>
      <c r="Q22" s="173">
        <v>33</v>
      </c>
      <c r="R22" s="170">
        <v>25</v>
      </c>
      <c r="S22" s="174">
        <v>0</v>
      </c>
      <c r="T22" s="170">
        <v>5</v>
      </c>
      <c r="U22" s="174">
        <v>8</v>
      </c>
    </row>
    <row r="23" spans="1:21" s="2" customFormat="1" ht="24" customHeight="1" x14ac:dyDescent="0.25">
      <c r="A23" s="175" t="s">
        <v>240</v>
      </c>
      <c r="B23" s="17" t="s">
        <v>112</v>
      </c>
      <c r="C23" s="16">
        <v>63</v>
      </c>
      <c r="D23" s="17" t="s">
        <v>60</v>
      </c>
      <c r="E23" s="18" t="s">
        <v>61</v>
      </c>
      <c r="F23" s="19">
        <v>40</v>
      </c>
      <c r="G23" s="17">
        <v>41</v>
      </c>
      <c r="H23" s="20">
        <v>10</v>
      </c>
      <c r="I23" s="19">
        <v>25</v>
      </c>
      <c r="J23" s="17">
        <v>10</v>
      </c>
      <c r="K23" s="17">
        <v>18</v>
      </c>
      <c r="L23" s="17">
        <v>18</v>
      </c>
      <c r="M23" s="17">
        <v>0</v>
      </c>
      <c r="N23" s="17">
        <v>0</v>
      </c>
      <c r="O23" s="17">
        <v>0</v>
      </c>
      <c r="P23" s="23">
        <v>0</v>
      </c>
      <c r="Q23" s="21">
        <v>71</v>
      </c>
      <c r="R23" s="19">
        <v>31</v>
      </c>
      <c r="S23" s="20">
        <v>0</v>
      </c>
      <c r="T23" s="19">
        <v>9</v>
      </c>
      <c r="U23" s="20">
        <v>23</v>
      </c>
    </row>
    <row r="24" spans="1:21" s="2" customFormat="1" ht="24" customHeight="1" x14ac:dyDescent="0.25">
      <c r="A24" s="162" t="s">
        <v>240</v>
      </c>
      <c r="B24" s="49" t="s">
        <v>112</v>
      </c>
      <c r="C24" s="48">
        <v>63</v>
      </c>
      <c r="D24" s="49" t="s">
        <v>60</v>
      </c>
      <c r="E24" s="50" t="s">
        <v>61</v>
      </c>
      <c r="F24" s="51">
        <v>50</v>
      </c>
      <c r="G24" s="49">
        <v>41</v>
      </c>
      <c r="H24" s="52">
        <v>22</v>
      </c>
      <c r="I24" s="51">
        <v>4</v>
      </c>
      <c r="J24" s="49">
        <v>7</v>
      </c>
      <c r="K24" s="49">
        <v>3</v>
      </c>
      <c r="L24" s="49">
        <v>5</v>
      </c>
      <c r="M24" s="49">
        <v>4</v>
      </c>
      <c r="N24" s="49">
        <v>0</v>
      </c>
      <c r="O24" s="49">
        <v>0</v>
      </c>
      <c r="P24" s="55">
        <v>0</v>
      </c>
      <c r="Q24" s="53">
        <v>23</v>
      </c>
      <c r="R24" s="51">
        <v>22</v>
      </c>
      <c r="S24" s="52">
        <v>0</v>
      </c>
      <c r="T24" s="51">
        <v>1</v>
      </c>
      <c r="U24" s="52">
        <v>4</v>
      </c>
    </row>
    <row r="25" spans="1:21" s="2" customFormat="1" ht="24" customHeight="1" thickBot="1" x14ac:dyDescent="0.3">
      <c r="A25" s="176" t="s">
        <v>240</v>
      </c>
      <c r="B25" s="27" t="s">
        <v>112</v>
      </c>
      <c r="C25" s="26">
        <v>64</v>
      </c>
      <c r="D25" s="27" t="s">
        <v>97</v>
      </c>
      <c r="E25" s="28" t="s">
        <v>98</v>
      </c>
      <c r="F25" s="29">
        <v>30</v>
      </c>
      <c r="G25" s="27">
        <v>43</v>
      </c>
      <c r="H25" s="30">
        <v>22</v>
      </c>
      <c r="I25" s="29">
        <v>12</v>
      </c>
      <c r="J25" s="27">
        <v>8</v>
      </c>
      <c r="K25" s="27">
        <v>3</v>
      </c>
      <c r="L25" s="27">
        <v>0</v>
      </c>
      <c r="M25" s="27">
        <v>0</v>
      </c>
      <c r="N25" s="27">
        <v>0</v>
      </c>
      <c r="O25" s="27">
        <v>0</v>
      </c>
      <c r="P25" s="33">
        <v>0</v>
      </c>
      <c r="Q25" s="31">
        <v>23</v>
      </c>
      <c r="R25" s="29">
        <v>11</v>
      </c>
      <c r="S25" s="30">
        <v>0</v>
      </c>
      <c r="T25" s="29">
        <v>0</v>
      </c>
      <c r="U25" s="30">
        <v>12</v>
      </c>
    </row>
    <row r="26" spans="1:21" s="2" customFormat="1" ht="24" customHeight="1" x14ac:dyDescent="0.25">
      <c r="A26" s="324" t="s">
        <v>19</v>
      </c>
      <c r="B26" s="325"/>
      <c r="C26" s="325"/>
      <c r="D26" s="325"/>
      <c r="E26" s="325"/>
      <c r="F26" s="325"/>
      <c r="G26" s="326"/>
      <c r="H26" s="177">
        <v>10</v>
      </c>
      <c r="I26" s="178">
        <v>25</v>
      </c>
      <c r="J26" s="179">
        <v>10</v>
      </c>
      <c r="K26" s="179">
        <v>18</v>
      </c>
      <c r="L26" s="179">
        <v>18</v>
      </c>
      <c r="M26" s="179">
        <v>0</v>
      </c>
      <c r="N26" s="179">
        <v>0</v>
      </c>
      <c r="O26" s="179">
        <v>0</v>
      </c>
      <c r="P26" s="180">
        <v>0</v>
      </c>
      <c r="Q26" s="181">
        <v>71</v>
      </c>
      <c r="R26" s="178">
        <v>31</v>
      </c>
      <c r="S26" s="182">
        <v>0</v>
      </c>
      <c r="T26" s="178">
        <v>9</v>
      </c>
      <c r="U26" s="182">
        <v>23</v>
      </c>
    </row>
    <row r="27" spans="1:21" s="2" customFormat="1" ht="24" customHeight="1" thickBot="1" x14ac:dyDescent="0.3">
      <c r="A27" s="327"/>
      <c r="B27" s="328"/>
      <c r="C27" s="328"/>
      <c r="D27" s="328"/>
      <c r="E27" s="328"/>
      <c r="F27" s="328"/>
      <c r="G27" s="329"/>
      <c r="H27" s="183">
        <v>22</v>
      </c>
      <c r="I27" s="170">
        <v>16</v>
      </c>
      <c r="J27" s="171">
        <v>15</v>
      </c>
      <c r="K27" s="171">
        <v>6</v>
      </c>
      <c r="L27" s="171">
        <v>5</v>
      </c>
      <c r="M27" s="171">
        <v>4</v>
      </c>
      <c r="N27" s="171">
        <v>0</v>
      </c>
      <c r="O27" s="171">
        <v>0</v>
      </c>
      <c r="P27" s="172">
        <v>0</v>
      </c>
      <c r="Q27" s="173">
        <v>46</v>
      </c>
      <c r="R27" s="170">
        <v>33</v>
      </c>
      <c r="S27" s="174">
        <v>0</v>
      </c>
      <c r="T27" s="170">
        <v>1</v>
      </c>
      <c r="U27" s="174">
        <v>16</v>
      </c>
    </row>
    <row r="28" spans="1:21" s="2" customFormat="1" ht="24" customHeight="1" thickBot="1" x14ac:dyDescent="0.3">
      <c r="A28" s="184" t="s">
        <v>241</v>
      </c>
      <c r="B28" s="88" t="s">
        <v>15</v>
      </c>
      <c r="C28" s="87">
        <v>79</v>
      </c>
      <c r="D28" s="88" t="s">
        <v>18</v>
      </c>
      <c r="E28" s="89" t="s">
        <v>17</v>
      </c>
      <c r="F28" s="90">
        <v>80</v>
      </c>
      <c r="G28" s="88">
        <v>41</v>
      </c>
      <c r="H28" s="91">
        <v>10</v>
      </c>
      <c r="I28" s="90">
        <v>14</v>
      </c>
      <c r="J28" s="88">
        <v>20</v>
      </c>
      <c r="K28" s="88">
        <v>17</v>
      </c>
      <c r="L28" s="88">
        <v>28</v>
      </c>
      <c r="M28" s="88">
        <v>17</v>
      </c>
      <c r="N28" s="88">
        <v>27</v>
      </c>
      <c r="O28" s="88">
        <v>13</v>
      </c>
      <c r="P28" s="94">
        <v>13</v>
      </c>
      <c r="Q28" s="92">
        <v>149</v>
      </c>
      <c r="R28" s="90">
        <v>72</v>
      </c>
      <c r="S28" s="91">
        <v>0</v>
      </c>
      <c r="T28" s="90">
        <v>12</v>
      </c>
      <c r="U28" s="91">
        <v>14</v>
      </c>
    </row>
    <row r="29" spans="1:21" s="2" customFormat="1" ht="24" customHeight="1" thickBot="1" x14ac:dyDescent="0.3">
      <c r="A29" s="327" t="s">
        <v>19</v>
      </c>
      <c r="B29" s="328"/>
      <c r="C29" s="328"/>
      <c r="D29" s="328"/>
      <c r="E29" s="328"/>
      <c r="F29" s="328"/>
      <c r="G29" s="346"/>
      <c r="H29" s="67">
        <v>10</v>
      </c>
      <c r="I29" s="63">
        <v>14</v>
      </c>
      <c r="J29" s="64">
        <v>20</v>
      </c>
      <c r="K29" s="64">
        <v>17</v>
      </c>
      <c r="L29" s="64">
        <v>28</v>
      </c>
      <c r="M29" s="64">
        <v>17</v>
      </c>
      <c r="N29" s="64">
        <v>27</v>
      </c>
      <c r="O29" s="64">
        <v>13</v>
      </c>
      <c r="P29" s="67">
        <v>13</v>
      </c>
      <c r="Q29" s="62">
        <v>149</v>
      </c>
      <c r="R29" s="63">
        <v>72</v>
      </c>
      <c r="S29" s="65">
        <v>0</v>
      </c>
      <c r="T29" s="63">
        <v>12</v>
      </c>
      <c r="U29" s="65">
        <v>14</v>
      </c>
    </row>
    <row r="30" spans="1:21" s="2" customFormat="1" ht="24" customHeight="1" x14ac:dyDescent="0.25">
      <c r="A30" s="175" t="s">
        <v>242</v>
      </c>
      <c r="B30" s="17" t="s">
        <v>21</v>
      </c>
      <c r="C30" s="16">
        <v>68</v>
      </c>
      <c r="D30" s="17" t="s">
        <v>243</v>
      </c>
      <c r="E30" s="18" t="s">
        <v>244</v>
      </c>
      <c r="F30" s="19">
        <v>30</v>
      </c>
      <c r="G30" s="17">
        <v>43</v>
      </c>
      <c r="H30" s="20">
        <v>22</v>
      </c>
      <c r="I30" s="19">
        <v>22</v>
      </c>
      <c r="J30" s="17">
        <v>11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23">
        <v>0</v>
      </c>
      <c r="Q30" s="21">
        <v>33</v>
      </c>
      <c r="R30" s="19">
        <v>20</v>
      </c>
      <c r="S30" s="20">
        <v>0</v>
      </c>
      <c r="T30" s="19">
        <v>2</v>
      </c>
      <c r="U30" s="20">
        <v>22</v>
      </c>
    </row>
    <row r="31" spans="1:21" s="2" customFormat="1" ht="24" customHeight="1" thickBot="1" x14ac:dyDescent="0.3">
      <c r="A31" s="176" t="s">
        <v>242</v>
      </c>
      <c r="B31" s="27" t="s">
        <v>21</v>
      </c>
      <c r="C31" s="26">
        <v>68</v>
      </c>
      <c r="D31" s="27" t="s">
        <v>245</v>
      </c>
      <c r="E31" s="28" t="s">
        <v>246</v>
      </c>
      <c r="F31" s="29">
        <v>40</v>
      </c>
      <c r="G31" s="27">
        <v>41</v>
      </c>
      <c r="H31" s="30">
        <v>10</v>
      </c>
      <c r="I31" s="29">
        <v>49</v>
      </c>
      <c r="J31" s="27">
        <v>48</v>
      </c>
      <c r="K31" s="27">
        <v>54</v>
      </c>
      <c r="L31" s="27">
        <v>47</v>
      </c>
      <c r="M31" s="27">
        <v>0</v>
      </c>
      <c r="N31" s="27">
        <v>0</v>
      </c>
      <c r="O31" s="27">
        <v>0</v>
      </c>
      <c r="P31" s="33">
        <v>0</v>
      </c>
      <c r="Q31" s="31">
        <v>198</v>
      </c>
      <c r="R31" s="29">
        <v>100</v>
      </c>
      <c r="S31" s="30">
        <v>5</v>
      </c>
      <c r="T31" s="29">
        <v>27</v>
      </c>
      <c r="U31" s="30">
        <v>46</v>
      </c>
    </row>
    <row r="32" spans="1:21" s="2" customFormat="1" ht="24" customHeight="1" x14ac:dyDescent="0.25">
      <c r="A32" s="324" t="s">
        <v>19</v>
      </c>
      <c r="B32" s="325"/>
      <c r="C32" s="325"/>
      <c r="D32" s="325"/>
      <c r="E32" s="325"/>
      <c r="F32" s="325"/>
      <c r="G32" s="339"/>
      <c r="H32" s="180">
        <v>10</v>
      </c>
      <c r="I32" s="178">
        <v>49</v>
      </c>
      <c r="J32" s="179">
        <v>48</v>
      </c>
      <c r="K32" s="179">
        <v>54</v>
      </c>
      <c r="L32" s="179">
        <v>47</v>
      </c>
      <c r="M32" s="179">
        <v>0</v>
      </c>
      <c r="N32" s="179">
        <v>0</v>
      </c>
      <c r="O32" s="179">
        <v>0</v>
      </c>
      <c r="P32" s="180">
        <v>0</v>
      </c>
      <c r="Q32" s="181">
        <v>198</v>
      </c>
      <c r="R32" s="178">
        <v>100</v>
      </c>
      <c r="S32" s="182">
        <v>5</v>
      </c>
      <c r="T32" s="178">
        <v>27</v>
      </c>
      <c r="U32" s="182">
        <v>46</v>
      </c>
    </row>
    <row r="33" spans="1:24" s="2" customFormat="1" ht="24" customHeight="1" thickBot="1" x14ac:dyDescent="0.3">
      <c r="A33" s="327"/>
      <c r="B33" s="328"/>
      <c r="C33" s="328"/>
      <c r="D33" s="328"/>
      <c r="E33" s="328"/>
      <c r="F33" s="328"/>
      <c r="G33" s="346"/>
      <c r="H33" s="185">
        <v>22</v>
      </c>
      <c r="I33" s="186">
        <v>22</v>
      </c>
      <c r="J33" s="187">
        <v>11</v>
      </c>
      <c r="K33" s="187">
        <v>0</v>
      </c>
      <c r="L33" s="187">
        <v>0</v>
      </c>
      <c r="M33" s="187">
        <v>0</v>
      </c>
      <c r="N33" s="187">
        <v>0</v>
      </c>
      <c r="O33" s="187">
        <v>0</v>
      </c>
      <c r="P33" s="185">
        <v>0</v>
      </c>
      <c r="Q33" s="188">
        <v>33</v>
      </c>
      <c r="R33" s="186">
        <v>20</v>
      </c>
      <c r="S33" s="189">
        <v>0</v>
      </c>
      <c r="T33" s="186">
        <v>2</v>
      </c>
      <c r="U33" s="189">
        <v>22</v>
      </c>
    </row>
    <row r="34" spans="1:24" s="2" customFormat="1" ht="24" customHeight="1" x14ac:dyDescent="0.25">
      <c r="A34" s="175" t="s">
        <v>247</v>
      </c>
      <c r="B34" s="17" t="s">
        <v>15</v>
      </c>
      <c r="C34" s="16">
        <v>41</v>
      </c>
      <c r="D34" s="17" t="s">
        <v>248</v>
      </c>
      <c r="E34" s="18" t="s">
        <v>249</v>
      </c>
      <c r="F34" s="19">
        <v>30</v>
      </c>
      <c r="G34" s="17">
        <v>21</v>
      </c>
      <c r="H34" s="20">
        <v>10</v>
      </c>
      <c r="I34" s="19">
        <v>6</v>
      </c>
      <c r="J34" s="17">
        <v>5</v>
      </c>
      <c r="K34" s="17">
        <v>3</v>
      </c>
      <c r="L34" s="17">
        <v>0</v>
      </c>
      <c r="M34" s="17">
        <v>0</v>
      </c>
      <c r="N34" s="17">
        <v>0</v>
      </c>
      <c r="O34" s="17">
        <v>0</v>
      </c>
      <c r="P34" s="23">
        <v>0</v>
      </c>
      <c r="Q34" s="21">
        <v>14</v>
      </c>
      <c r="R34" s="19">
        <v>12</v>
      </c>
      <c r="S34" s="20">
        <v>1</v>
      </c>
      <c r="T34" s="19">
        <v>3</v>
      </c>
      <c r="U34" s="20">
        <v>6</v>
      </c>
    </row>
    <row r="35" spans="1:24" s="2" customFormat="1" ht="24" customHeight="1" thickBot="1" x14ac:dyDescent="0.3">
      <c r="A35" s="176" t="s">
        <v>247</v>
      </c>
      <c r="B35" s="27" t="s">
        <v>15</v>
      </c>
      <c r="C35" s="26">
        <v>41</v>
      </c>
      <c r="D35" s="27" t="s">
        <v>250</v>
      </c>
      <c r="E35" s="28" t="s">
        <v>251</v>
      </c>
      <c r="F35" s="29">
        <v>40</v>
      </c>
      <c r="G35" s="27">
        <v>41</v>
      </c>
      <c r="H35" s="30">
        <v>10</v>
      </c>
      <c r="I35" s="29">
        <v>13</v>
      </c>
      <c r="J35" s="27">
        <v>6</v>
      </c>
      <c r="K35" s="27">
        <v>9</v>
      </c>
      <c r="L35" s="27">
        <v>9</v>
      </c>
      <c r="M35" s="27">
        <v>0</v>
      </c>
      <c r="N35" s="27">
        <v>0</v>
      </c>
      <c r="O35" s="27">
        <v>0</v>
      </c>
      <c r="P35" s="33">
        <v>0</v>
      </c>
      <c r="Q35" s="31">
        <v>37</v>
      </c>
      <c r="R35" s="29">
        <v>37</v>
      </c>
      <c r="S35" s="30">
        <v>6</v>
      </c>
      <c r="T35" s="29">
        <v>3</v>
      </c>
      <c r="U35" s="30">
        <v>13</v>
      </c>
    </row>
    <row r="36" spans="1:24" s="2" customFormat="1" ht="24" customHeight="1" thickBot="1" x14ac:dyDescent="0.3">
      <c r="A36" s="327" t="s">
        <v>19</v>
      </c>
      <c r="B36" s="328"/>
      <c r="C36" s="328"/>
      <c r="D36" s="328"/>
      <c r="E36" s="328"/>
      <c r="F36" s="328"/>
      <c r="G36" s="346"/>
      <c r="H36" s="67">
        <v>10</v>
      </c>
      <c r="I36" s="63">
        <v>19</v>
      </c>
      <c r="J36" s="64">
        <v>11</v>
      </c>
      <c r="K36" s="64">
        <v>12</v>
      </c>
      <c r="L36" s="64">
        <v>9</v>
      </c>
      <c r="M36" s="64">
        <v>0</v>
      </c>
      <c r="N36" s="64">
        <v>0</v>
      </c>
      <c r="O36" s="64">
        <v>0</v>
      </c>
      <c r="P36" s="67">
        <v>0</v>
      </c>
      <c r="Q36" s="62">
        <v>51</v>
      </c>
      <c r="R36" s="63">
        <v>49</v>
      </c>
      <c r="S36" s="65">
        <v>7</v>
      </c>
      <c r="T36" s="63">
        <v>6</v>
      </c>
      <c r="U36" s="65">
        <v>19</v>
      </c>
    </row>
    <row r="37" spans="1:24" s="2" customFormat="1" ht="24" customHeight="1" thickBot="1" x14ac:dyDescent="0.3">
      <c r="A37" s="184" t="s">
        <v>252</v>
      </c>
      <c r="B37" s="88" t="s">
        <v>112</v>
      </c>
      <c r="C37" s="87">
        <v>79</v>
      </c>
      <c r="D37" s="88" t="s">
        <v>16</v>
      </c>
      <c r="E37" s="89" t="s">
        <v>17</v>
      </c>
      <c r="F37" s="90">
        <v>40</v>
      </c>
      <c r="G37" s="88">
        <v>41</v>
      </c>
      <c r="H37" s="91">
        <v>10</v>
      </c>
      <c r="I37" s="90">
        <v>5</v>
      </c>
      <c r="J37" s="88">
        <v>6</v>
      </c>
      <c r="K37" s="88">
        <v>0</v>
      </c>
      <c r="L37" s="88">
        <v>6</v>
      </c>
      <c r="M37" s="88">
        <v>0</v>
      </c>
      <c r="N37" s="88">
        <v>0</v>
      </c>
      <c r="O37" s="88">
        <v>0</v>
      </c>
      <c r="P37" s="94">
        <v>0</v>
      </c>
      <c r="Q37" s="92">
        <v>17</v>
      </c>
      <c r="R37" s="90">
        <v>10</v>
      </c>
      <c r="S37" s="91">
        <v>0</v>
      </c>
      <c r="T37" s="90">
        <v>3</v>
      </c>
      <c r="U37" s="91">
        <v>4</v>
      </c>
    </row>
    <row r="38" spans="1:24" s="2" customFormat="1" ht="24" customHeight="1" thickBot="1" x14ac:dyDescent="0.3">
      <c r="A38" s="341" t="s">
        <v>19</v>
      </c>
      <c r="B38" s="342"/>
      <c r="C38" s="342"/>
      <c r="D38" s="342"/>
      <c r="E38" s="342"/>
      <c r="F38" s="342"/>
      <c r="G38" s="343"/>
      <c r="H38" s="67">
        <v>10</v>
      </c>
      <c r="I38" s="63">
        <v>5</v>
      </c>
      <c r="J38" s="64">
        <v>6</v>
      </c>
      <c r="K38" s="64">
        <v>0</v>
      </c>
      <c r="L38" s="64">
        <v>6</v>
      </c>
      <c r="M38" s="64">
        <v>0</v>
      </c>
      <c r="N38" s="64">
        <v>0</v>
      </c>
      <c r="O38" s="64">
        <v>0</v>
      </c>
      <c r="P38" s="67">
        <v>0</v>
      </c>
      <c r="Q38" s="62">
        <v>17</v>
      </c>
      <c r="R38" s="63">
        <v>10</v>
      </c>
      <c r="S38" s="65">
        <v>0</v>
      </c>
      <c r="T38" s="63">
        <v>3</v>
      </c>
      <c r="U38" s="65">
        <v>4</v>
      </c>
    </row>
    <row r="39" spans="1:24" s="2" customFormat="1" ht="24" customHeight="1" x14ac:dyDescent="0.25">
      <c r="A39" s="175" t="s">
        <v>253</v>
      </c>
      <c r="B39" s="17" t="s">
        <v>21</v>
      </c>
      <c r="C39" s="16">
        <v>78</v>
      </c>
      <c r="D39" s="17" t="s">
        <v>109</v>
      </c>
      <c r="E39" s="18" t="s">
        <v>110</v>
      </c>
      <c r="F39" s="19">
        <v>20</v>
      </c>
      <c r="G39" s="17">
        <v>10</v>
      </c>
      <c r="H39" s="20">
        <v>10</v>
      </c>
      <c r="I39" s="19">
        <v>52</v>
      </c>
      <c r="J39" s="17">
        <v>12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23">
        <v>0</v>
      </c>
      <c r="Q39" s="21">
        <v>64</v>
      </c>
      <c r="R39" s="19">
        <v>37</v>
      </c>
      <c r="S39" s="20">
        <v>0</v>
      </c>
      <c r="T39" s="19">
        <v>0</v>
      </c>
      <c r="U39" s="20">
        <v>52</v>
      </c>
    </row>
    <row r="40" spans="1:24" s="2" customFormat="1" ht="24" customHeight="1" x14ac:dyDescent="0.25">
      <c r="A40" s="162" t="s">
        <v>253</v>
      </c>
      <c r="B40" s="49" t="s">
        <v>21</v>
      </c>
      <c r="C40" s="48">
        <v>69</v>
      </c>
      <c r="D40" s="105" t="s">
        <v>254</v>
      </c>
      <c r="E40" s="50" t="s">
        <v>255</v>
      </c>
      <c r="F40" s="51">
        <v>20</v>
      </c>
      <c r="G40" s="49">
        <v>21</v>
      </c>
      <c r="H40" s="52">
        <v>10</v>
      </c>
      <c r="I40" s="51">
        <v>34</v>
      </c>
      <c r="J40" s="49">
        <v>10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55">
        <v>0</v>
      </c>
      <c r="Q40" s="53">
        <v>44</v>
      </c>
      <c r="R40" s="51">
        <v>29</v>
      </c>
      <c r="S40" s="52">
        <v>0</v>
      </c>
      <c r="T40" s="51">
        <v>0</v>
      </c>
      <c r="U40" s="52">
        <v>34</v>
      </c>
    </row>
    <row r="41" spans="1:24" s="2" customFormat="1" ht="24" customHeight="1" thickBot="1" x14ac:dyDescent="0.3">
      <c r="A41" s="176" t="s">
        <v>253</v>
      </c>
      <c r="B41" s="27" t="s">
        <v>21</v>
      </c>
      <c r="C41" s="26">
        <v>78</v>
      </c>
      <c r="D41" s="27" t="s">
        <v>256</v>
      </c>
      <c r="E41" s="28" t="s">
        <v>257</v>
      </c>
      <c r="F41" s="29">
        <v>10</v>
      </c>
      <c r="G41" s="27">
        <v>10</v>
      </c>
      <c r="H41" s="30">
        <v>10</v>
      </c>
      <c r="I41" s="29">
        <v>12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33">
        <v>0</v>
      </c>
      <c r="Q41" s="31">
        <v>12</v>
      </c>
      <c r="R41" s="29">
        <v>11</v>
      </c>
      <c r="S41" s="30">
        <v>0</v>
      </c>
      <c r="T41" s="29">
        <v>0</v>
      </c>
      <c r="U41" s="30">
        <v>12</v>
      </c>
    </row>
    <row r="42" spans="1:24" s="2" customFormat="1" ht="24" customHeight="1" thickBot="1" x14ac:dyDescent="0.3">
      <c r="A42" s="341" t="s">
        <v>19</v>
      </c>
      <c r="B42" s="342"/>
      <c r="C42" s="342"/>
      <c r="D42" s="342"/>
      <c r="E42" s="342"/>
      <c r="F42" s="342"/>
      <c r="G42" s="342"/>
      <c r="H42" s="191">
        <v>10</v>
      </c>
      <c r="I42" s="41">
        <v>98</v>
      </c>
      <c r="J42" s="42">
        <v>22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5">
        <v>0</v>
      </c>
      <c r="Q42" s="43">
        <v>120</v>
      </c>
      <c r="R42" s="41">
        <v>77</v>
      </c>
      <c r="S42" s="40">
        <v>0</v>
      </c>
      <c r="T42" s="41">
        <v>0</v>
      </c>
      <c r="U42" s="40">
        <v>98</v>
      </c>
    </row>
    <row r="43" spans="1:24" s="2" customFormat="1" ht="24" customHeight="1" x14ac:dyDescent="0.25">
      <c r="A43" s="308" t="s">
        <v>19</v>
      </c>
      <c r="B43" s="309"/>
      <c r="C43" s="309"/>
      <c r="D43" s="309"/>
      <c r="E43" s="309"/>
      <c r="F43" s="309"/>
      <c r="G43" s="309"/>
      <c r="H43" s="192">
        <v>10</v>
      </c>
      <c r="I43" s="193">
        <f>I16+I21+I26+I29+I32+I36+I38+I42</f>
        <v>256</v>
      </c>
      <c r="J43" s="194">
        <f t="shared" ref="J43:U43" si="0">J16+J21+J26+J29+J32+J36+J38+J42</f>
        <v>158</v>
      </c>
      <c r="K43" s="194">
        <f t="shared" si="0"/>
        <v>152</v>
      </c>
      <c r="L43" s="194">
        <f t="shared" si="0"/>
        <v>138</v>
      </c>
      <c r="M43" s="194">
        <f t="shared" si="0"/>
        <v>17</v>
      </c>
      <c r="N43" s="194">
        <f t="shared" si="0"/>
        <v>27</v>
      </c>
      <c r="O43" s="194">
        <f t="shared" si="0"/>
        <v>13</v>
      </c>
      <c r="P43" s="195">
        <f t="shared" si="0"/>
        <v>13</v>
      </c>
      <c r="Q43" s="196">
        <f t="shared" si="0"/>
        <v>774</v>
      </c>
      <c r="R43" s="193">
        <f t="shared" si="0"/>
        <v>393</v>
      </c>
      <c r="S43" s="197">
        <f t="shared" si="0"/>
        <v>12</v>
      </c>
      <c r="T43" s="193">
        <f t="shared" si="0"/>
        <v>89</v>
      </c>
      <c r="U43" s="197">
        <f t="shared" si="0"/>
        <v>249</v>
      </c>
    </row>
    <row r="44" spans="1:24" s="2" customFormat="1" ht="24" customHeight="1" x14ac:dyDescent="0.25">
      <c r="A44" s="311"/>
      <c r="B44" s="312"/>
      <c r="C44" s="312"/>
      <c r="D44" s="312"/>
      <c r="E44" s="312"/>
      <c r="F44" s="312"/>
      <c r="G44" s="312"/>
      <c r="H44" s="198">
        <v>22</v>
      </c>
      <c r="I44" s="199">
        <f>I22+I27+I33</f>
        <v>48</v>
      </c>
      <c r="J44" s="200">
        <f t="shared" ref="J44:U44" si="1">J22+J27+J33</f>
        <v>30</v>
      </c>
      <c r="K44" s="200">
        <f t="shared" si="1"/>
        <v>13</v>
      </c>
      <c r="L44" s="200">
        <f t="shared" si="1"/>
        <v>13</v>
      </c>
      <c r="M44" s="200">
        <f t="shared" si="1"/>
        <v>8</v>
      </c>
      <c r="N44" s="200">
        <f t="shared" si="1"/>
        <v>0</v>
      </c>
      <c r="O44" s="200">
        <f t="shared" si="1"/>
        <v>0</v>
      </c>
      <c r="P44" s="201">
        <f t="shared" si="1"/>
        <v>0</v>
      </c>
      <c r="Q44" s="202">
        <f t="shared" si="1"/>
        <v>112</v>
      </c>
      <c r="R44" s="199">
        <f t="shared" si="1"/>
        <v>78</v>
      </c>
      <c r="S44" s="203">
        <f t="shared" si="1"/>
        <v>0</v>
      </c>
      <c r="T44" s="199">
        <f t="shared" si="1"/>
        <v>8</v>
      </c>
      <c r="U44" s="203">
        <f t="shared" si="1"/>
        <v>46</v>
      </c>
      <c r="X44" s="2">
        <v>774</v>
      </c>
    </row>
    <row r="45" spans="1:24" s="2" customFormat="1" ht="24" customHeight="1" x14ac:dyDescent="0.25">
      <c r="A45" s="311"/>
      <c r="B45" s="312"/>
      <c r="C45" s="312"/>
      <c r="D45" s="312"/>
      <c r="E45" s="312"/>
      <c r="F45" s="312"/>
      <c r="G45" s="312"/>
      <c r="H45" s="204">
        <v>23</v>
      </c>
      <c r="I45" s="170">
        <f>I17</f>
        <v>3</v>
      </c>
      <c r="J45" s="171">
        <f t="shared" ref="J45:U45" si="2">J17</f>
        <v>0</v>
      </c>
      <c r="K45" s="171">
        <f t="shared" si="2"/>
        <v>0</v>
      </c>
      <c r="L45" s="171">
        <f t="shared" si="2"/>
        <v>0</v>
      </c>
      <c r="M45" s="171">
        <f t="shared" si="2"/>
        <v>0</v>
      </c>
      <c r="N45" s="171">
        <f t="shared" si="2"/>
        <v>0</v>
      </c>
      <c r="O45" s="171">
        <f t="shared" si="2"/>
        <v>0</v>
      </c>
      <c r="P45" s="172">
        <f t="shared" si="2"/>
        <v>0</v>
      </c>
      <c r="Q45" s="173">
        <f t="shared" si="2"/>
        <v>3</v>
      </c>
      <c r="R45" s="170">
        <f t="shared" si="2"/>
        <v>0</v>
      </c>
      <c r="S45" s="174">
        <f t="shared" si="2"/>
        <v>0</v>
      </c>
      <c r="T45" s="170">
        <f t="shared" si="2"/>
        <v>0</v>
      </c>
      <c r="U45" s="174">
        <f t="shared" si="2"/>
        <v>3</v>
      </c>
      <c r="X45" s="2">
        <v>112</v>
      </c>
    </row>
    <row r="46" spans="1:24" s="2" customFormat="1" ht="24" customHeight="1" x14ac:dyDescent="0.25">
      <c r="A46" s="311"/>
      <c r="B46" s="312"/>
      <c r="C46" s="312"/>
      <c r="D46" s="312"/>
      <c r="E46" s="312"/>
      <c r="F46" s="312"/>
      <c r="G46" s="312"/>
      <c r="H46" s="204" t="s">
        <v>280</v>
      </c>
      <c r="I46" s="170">
        <f>I44+I45</f>
        <v>51</v>
      </c>
      <c r="J46" s="171">
        <f t="shared" ref="J46:U46" si="3">J44+J45</f>
        <v>30</v>
      </c>
      <c r="K46" s="171">
        <f t="shared" si="3"/>
        <v>13</v>
      </c>
      <c r="L46" s="171">
        <f t="shared" si="3"/>
        <v>13</v>
      </c>
      <c r="M46" s="171">
        <f t="shared" si="3"/>
        <v>8</v>
      </c>
      <c r="N46" s="171">
        <f t="shared" si="3"/>
        <v>0</v>
      </c>
      <c r="O46" s="171">
        <f t="shared" si="3"/>
        <v>0</v>
      </c>
      <c r="P46" s="172">
        <f t="shared" si="3"/>
        <v>0</v>
      </c>
      <c r="Q46" s="173">
        <f t="shared" si="3"/>
        <v>115</v>
      </c>
      <c r="R46" s="170">
        <f t="shared" si="3"/>
        <v>78</v>
      </c>
      <c r="S46" s="174">
        <f t="shared" si="3"/>
        <v>0</v>
      </c>
      <c r="T46" s="170">
        <f t="shared" si="3"/>
        <v>8</v>
      </c>
      <c r="U46" s="174">
        <f t="shared" si="3"/>
        <v>49</v>
      </c>
      <c r="X46" s="2">
        <v>3</v>
      </c>
    </row>
    <row r="47" spans="1:24" s="2" customFormat="1" ht="24" customHeight="1" thickBot="1" x14ac:dyDescent="0.3">
      <c r="A47" s="344"/>
      <c r="B47" s="345"/>
      <c r="C47" s="345"/>
      <c r="D47" s="345"/>
      <c r="E47" s="345"/>
      <c r="F47" s="345"/>
      <c r="G47" s="345"/>
      <c r="H47" s="205" t="s">
        <v>19</v>
      </c>
      <c r="I47" s="206">
        <f>I43+I44+I45</f>
        <v>307</v>
      </c>
      <c r="J47" s="207">
        <f t="shared" ref="J47:U47" si="4">J43+J44+J45</f>
        <v>188</v>
      </c>
      <c r="K47" s="207">
        <f t="shared" si="4"/>
        <v>165</v>
      </c>
      <c r="L47" s="207">
        <f t="shared" si="4"/>
        <v>151</v>
      </c>
      <c r="M47" s="207">
        <f t="shared" si="4"/>
        <v>25</v>
      </c>
      <c r="N47" s="207">
        <f t="shared" si="4"/>
        <v>27</v>
      </c>
      <c r="O47" s="207">
        <f t="shared" si="4"/>
        <v>13</v>
      </c>
      <c r="P47" s="208">
        <f t="shared" si="4"/>
        <v>13</v>
      </c>
      <c r="Q47" s="209">
        <f t="shared" si="4"/>
        <v>889</v>
      </c>
      <c r="R47" s="206">
        <f t="shared" si="4"/>
        <v>471</v>
      </c>
      <c r="S47" s="210">
        <f t="shared" si="4"/>
        <v>12</v>
      </c>
      <c r="T47" s="206">
        <f t="shared" si="4"/>
        <v>97</v>
      </c>
      <c r="U47" s="210">
        <f t="shared" si="4"/>
        <v>298</v>
      </c>
    </row>
    <row r="50" spans="1:13" customFormat="1" ht="15" x14ac:dyDescent="0.25">
      <c r="A50" s="146" t="s">
        <v>205</v>
      </c>
      <c r="B50" s="146"/>
      <c r="C50" s="146"/>
      <c r="D50" s="146"/>
      <c r="E50" s="147"/>
      <c r="F50" s="147"/>
      <c r="G50" s="147"/>
      <c r="H50" s="147" t="s">
        <v>206</v>
      </c>
      <c r="I50" s="147"/>
      <c r="J50" s="147"/>
      <c r="K50" s="147"/>
      <c r="L50" s="147" t="s">
        <v>207</v>
      </c>
      <c r="M50" s="147"/>
    </row>
    <row r="51" spans="1:13" customFormat="1" ht="15" x14ac:dyDescent="0.25">
      <c r="A51" s="146">
        <v>10</v>
      </c>
      <c r="B51" s="146" t="s">
        <v>208</v>
      </c>
      <c r="C51" s="146"/>
      <c r="D51" s="146"/>
      <c r="E51" s="147"/>
      <c r="F51" s="147"/>
      <c r="G51" s="147"/>
      <c r="H51" s="147">
        <v>10</v>
      </c>
      <c r="I51" s="147" t="s">
        <v>209</v>
      </c>
      <c r="J51" s="147"/>
      <c r="K51" s="147"/>
      <c r="L51" s="147">
        <v>10</v>
      </c>
      <c r="M51" s="147" t="s">
        <v>210</v>
      </c>
    </row>
    <row r="52" spans="1:13" customFormat="1" ht="15" x14ac:dyDescent="0.25">
      <c r="A52" s="146">
        <v>21</v>
      </c>
      <c r="B52" s="146" t="s">
        <v>211</v>
      </c>
      <c r="C52" s="146"/>
      <c r="D52" s="146"/>
      <c r="E52" s="147"/>
      <c r="F52" s="147"/>
      <c r="G52" s="147"/>
      <c r="H52" s="147">
        <v>22</v>
      </c>
      <c r="I52" s="147" t="s">
        <v>212</v>
      </c>
      <c r="J52" s="147"/>
      <c r="K52" s="147"/>
      <c r="L52" s="147">
        <v>20</v>
      </c>
      <c r="M52" s="147" t="s">
        <v>213</v>
      </c>
    </row>
    <row r="53" spans="1:13" customFormat="1" ht="15" x14ac:dyDescent="0.25">
      <c r="A53" s="146">
        <v>34</v>
      </c>
      <c r="B53" s="146" t="s">
        <v>214</v>
      </c>
      <c r="C53" s="146"/>
      <c r="D53" s="146"/>
      <c r="E53" s="147"/>
      <c r="F53" s="147"/>
      <c r="G53" s="147"/>
      <c r="H53" s="147">
        <v>23</v>
      </c>
      <c r="I53" s="147" t="s">
        <v>215</v>
      </c>
      <c r="J53" s="147"/>
      <c r="K53" s="147"/>
      <c r="L53" s="147">
        <v>30</v>
      </c>
      <c r="M53" s="147" t="s">
        <v>216</v>
      </c>
    </row>
    <row r="54" spans="1:13" customFormat="1" ht="15" x14ac:dyDescent="0.25">
      <c r="A54" s="146">
        <v>41</v>
      </c>
      <c r="B54" s="146" t="s">
        <v>217</v>
      </c>
      <c r="C54" s="146"/>
      <c r="D54" s="146"/>
      <c r="E54" s="147"/>
      <c r="F54" s="147"/>
      <c r="G54" s="147"/>
      <c r="H54" s="147">
        <v>24</v>
      </c>
      <c r="I54" s="147" t="s">
        <v>218</v>
      </c>
      <c r="J54" s="147"/>
      <c r="K54" s="147"/>
      <c r="L54" s="147">
        <v>40</v>
      </c>
      <c r="M54" s="147" t="s">
        <v>219</v>
      </c>
    </row>
    <row r="55" spans="1:13" customFormat="1" ht="15" x14ac:dyDescent="0.25">
      <c r="A55" s="146">
        <v>42</v>
      </c>
      <c r="B55" s="146" t="s">
        <v>220</v>
      </c>
      <c r="C55" s="146"/>
      <c r="D55" s="146"/>
      <c r="E55" s="147"/>
      <c r="F55" s="147"/>
      <c r="G55" s="147"/>
      <c r="H55" s="147"/>
      <c r="I55" s="147"/>
      <c r="J55" s="147"/>
      <c r="K55" s="147"/>
      <c r="L55" s="147">
        <v>50</v>
      </c>
      <c r="M55" s="147" t="s">
        <v>221</v>
      </c>
    </row>
    <row r="56" spans="1:13" customFormat="1" ht="15" x14ac:dyDescent="0.25">
      <c r="A56" s="146">
        <v>43</v>
      </c>
      <c r="B56" s="146" t="s">
        <v>222</v>
      </c>
      <c r="C56" s="146"/>
      <c r="D56" s="146"/>
      <c r="E56" s="147"/>
      <c r="F56" s="147"/>
      <c r="G56" s="147"/>
      <c r="H56" s="147"/>
      <c r="I56" s="147"/>
      <c r="J56" s="147"/>
      <c r="K56" s="147"/>
      <c r="L56" s="147">
        <v>80</v>
      </c>
      <c r="M56" s="147" t="s">
        <v>223</v>
      </c>
    </row>
  </sheetData>
  <autoFilter ref="A3:U48"/>
  <mergeCells count="9">
    <mergeCell ref="A38:G38"/>
    <mergeCell ref="A42:G42"/>
    <mergeCell ref="A43:G47"/>
    <mergeCell ref="A16:G17"/>
    <mergeCell ref="A21:G22"/>
    <mergeCell ref="A26:G27"/>
    <mergeCell ref="A29:G29"/>
    <mergeCell ref="A32:G33"/>
    <mergeCell ref="A36:G36"/>
  </mergeCells>
  <printOptions horizontalCentered="1" verticalCentered="1"/>
  <pageMargins left="0" right="0" top="0.39370078740157483" bottom="0.39370078740157483" header="0.31496062992125984" footer="0.31496062992125984"/>
  <pageSetup paperSize="8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workbookViewId="0">
      <selection activeCell="E26" sqref="E26"/>
    </sheetView>
  </sheetViews>
  <sheetFormatPr defaultRowHeight="12.75" x14ac:dyDescent="0.2"/>
  <cols>
    <col min="1" max="1" width="37.140625" style="211" customWidth="1"/>
    <col min="2" max="3" width="6.42578125" style="147" customWidth="1"/>
    <col min="4" max="4" width="9.140625" style="147"/>
    <col min="5" max="5" width="22.5703125" style="147" customWidth="1"/>
    <col min="6" max="8" width="5.42578125" style="147" customWidth="1"/>
    <col min="9" max="16" width="5.85546875" style="147" customWidth="1"/>
    <col min="17" max="19" width="7.28515625" style="147" customWidth="1"/>
    <col min="20" max="20" width="9.140625" style="147"/>
    <col min="21" max="21" width="10.140625" style="147" customWidth="1"/>
    <col min="22" max="16384" width="9.140625" style="147"/>
  </cols>
  <sheetData>
    <row r="1" spans="1:21" ht="15.75" x14ac:dyDescent="0.2">
      <c r="A1" s="1" t="s">
        <v>258</v>
      </c>
    </row>
    <row r="2" spans="1:21" ht="13.5" thickBot="1" x14ac:dyDescent="0.25"/>
    <row r="3" spans="1:21" s="13" customFormat="1" ht="26.25" thickBot="1" x14ac:dyDescent="0.3">
      <c r="A3" s="212" t="s">
        <v>1</v>
      </c>
      <c r="B3" s="213" t="s">
        <v>2</v>
      </c>
      <c r="C3" s="214" t="s">
        <v>3</v>
      </c>
      <c r="D3" s="214" t="s">
        <v>4</v>
      </c>
      <c r="E3" s="214" t="s">
        <v>5</v>
      </c>
      <c r="F3" s="214" t="s">
        <v>6</v>
      </c>
      <c r="G3" s="214" t="s">
        <v>7</v>
      </c>
      <c r="H3" s="214" t="s">
        <v>8</v>
      </c>
      <c r="I3" s="214">
        <v>1</v>
      </c>
      <c r="J3" s="214">
        <v>2</v>
      </c>
      <c r="K3" s="214">
        <v>3</v>
      </c>
      <c r="L3" s="214">
        <v>4</v>
      </c>
      <c r="M3" s="214">
        <v>5</v>
      </c>
      <c r="N3" s="214">
        <v>6</v>
      </c>
      <c r="O3" s="214">
        <v>7</v>
      </c>
      <c r="P3" s="214">
        <v>8</v>
      </c>
      <c r="Q3" s="214" t="s">
        <v>9</v>
      </c>
      <c r="R3" s="214" t="s">
        <v>10</v>
      </c>
      <c r="S3" s="214" t="s">
        <v>11</v>
      </c>
      <c r="T3" s="214" t="s">
        <v>12</v>
      </c>
      <c r="U3" s="215" t="s">
        <v>13</v>
      </c>
    </row>
    <row r="4" spans="1:21" ht="26.25" customHeight="1" x14ac:dyDescent="0.2">
      <c r="A4" s="216" t="s">
        <v>259</v>
      </c>
      <c r="B4" s="127" t="s">
        <v>15</v>
      </c>
      <c r="C4" s="121">
        <v>78</v>
      </c>
      <c r="D4" s="122" t="s">
        <v>260</v>
      </c>
      <c r="E4" s="123" t="s">
        <v>110</v>
      </c>
      <c r="F4" s="19">
        <v>20</v>
      </c>
      <c r="G4" s="17">
        <v>10</v>
      </c>
      <c r="H4" s="23">
        <v>10</v>
      </c>
      <c r="I4" s="19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20">
        <v>0</v>
      </c>
      <c r="Q4" s="21">
        <v>0</v>
      </c>
      <c r="R4" s="127">
        <v>0</v>
      </c>
      <c r="S4" s="128">
        <v>0</v>
      </c>
      <c r="T4" s="19">
        <v>5</v>
      </c>
      <c r="U4" s="20">
        <v>0</v>
      </c>
    </row>
    <row r="5" spans="1:21" ht="26.25" customHeight="1" thickBot="1" x14ac:dyDescent="0.25">
      <c r="A5" s="217" t="s">
        <v>259</v>
      </c>
      <c r="B5" s="117" t="s">
        <v>15</v>
      </c>
      <c r="C5" s="111">
        <v>78</v>
      </c>
      <c r="D5" s="112" t="s">
        <v>109</v>
      </c>
      <c r="E5" s="113" t="s">
        <v>110</v>
      </c>
      <c r="F5" s="29">
        <v>20</v>
      </c>
      <c r="G5" s="27">
        <v>10</v>
      </c>
      <c r="H5" s="33">
        <v>10</v>
      </c>
      <c r="I5" s="114">
        <v>4</v>
      </c>
      <c r="J5" s="112">
        <v>1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5">
        <v>0</v>
      </c>
      <c r="Q5" s="116">
        <v>5</v>
      </c>
      <c r="R5" s="117">
        <v>0</v>
      </c>
      <c r="S5" s="118">
        <v>0</v>
      </c>
      <c r="T5" s="114">
        <v>0</v>
      </c>
      <c r="U5" s="115">
        <v>2</v>
      </c>
    </row>
    <row r="6" spans="1:21" ht="26.25" customHeight="1" thickBot="1" x14ac:dyDescent="0.25">
      <c r="A6" s="318" t="s">
        <v>19</v>
      </c>
      <c r="B6" s="319"/>
      <c r="C6" s="319"/>
      <c r="D6" s="319"/>
      <c r="E6" s="319"/>
      <c r="F6" s="319"/>
      <c r="G6" s="320"/>
      <c r="H6" s="218">
        <v>10</v>
      </c>
      <c r="I6" s="219">
        <v>4</v>
      </c>
      <c r="J6" s="220">
        <v>1</v>
      </c>
      <c r="K6" s="220">
        <v>0</v>
      </c>
      <c r="L6" s="220">
        <v>0</v>
      </c>
      <c r="M6" s="220">
        <v>0</v>
      </c>
      <c r="N6" s="220">
        <v>0</v>
      </c>
      <c r="O6" s="220">
        <v>0</v>
      </c>
      <c r="P6" s="221">
        <v>0</v>
      </c>
      <c r="Q6" s="222">
        <v>5</v>
      </c>
      <c r="R6" s="223">
        <v>0</v>
      </c>
      <c r="S6" s="224">
        <v>0</v>
      </c>
      <c r="T6" s="219">
        <v>5</v>
      </c>
      <c r="U6" s="221">
        <v>2</v>
      </c>
    </row>
    <row r="7" spans="1:21" ht="26.25" customHeight="1" x14ac:dyDescent="0.2">
      <c r="A7" s="225" t="s">
        <v>261</v>
      </c>
      <c r="B7" s="22" t="s">
        <v>112</v>
      </c>
      <c r="C7" s="16">
        <v>23</v>
      </c>
      <c r="D7" s="17" t="s">
        <v>262</v>
      </c>
      <c r="E7" s="18" t="s">
        <v>263</v>
      </c>
      <c r="F7" s="19">
        <v>40</v>
      </c>
      <c r="G7" s="17">
        <v>41</v>
      </c>
      <c r="H7" s="23">
        <v>10</v>
      </c>
      <c r="I7" s="19">
        <v>0</v>
      </c>
      <c r="J7" s="17">
        <v>0</v>
      </c>
      <c r="K7" s="17">
        <v>0</v>
      </c>
      <c r="L7" s="17">
        <v>7</v>
      </c>
      <c r="M7" s="17">
        <v>0</v>
      </c>
      <c r="N7" s="17">
        <v>0</v>
      </c>
      <c r="O7" s="17">
        <v>0</v>
      </c>
      <c r="P7" s="20">
        <v>0</v>
      </c>
      <c r="Q7" s="21">
        <v>7</v>
      </c>
      <c r="R7" s="22">
        <v>0</v>
      </c>
      <c r="S7" s="23">
        <v>0</v>
      </c>
      <c r="T7" s="19">
        <v>0</v>
      </c>
      <c r="U7" s="20">
        <v>0</v>
      </c>
    </row>
    <row r="8" spans="1:21" ht="26.25" customHeight="1" x14ac:dyDescent="0.2">
      <c r="A8" s="226" t="s">
        <v>261</v>
      </c>
      <c r="B8" s="54" t="s">
        <v>112</v>
      </c>
      <c r="C8" s="48">
        <v>23</v>
      </c>
      <c r="D8" s="49" t="s">
        <v>83</v>
      </c>
      <c r="E8" s="50" t="s">
        <v>84</v>
      </c>
      <c r="F8" s="51">
        <v>30</v>
      </c>
      <c r="G8" s="49">
        <v>21</v>
      </c>
      <c r="H8" s="55">
        <v>10</v>
      </c>
      <c r="I8" s="51">
        <v>8</v>
      </c>
      <c r="J8" s="49">
        <v>6</v>
      </c>
      <c r="K8" s="49">
        <v>11</v>
      </c>
      <c r="L8" s="49">
        <v>0</v>
      </c>
      <c r="M8" s="49">
        <v>0</v>
      </c>
      <c r="N8" s="49">
        <v>0</v>
      </c>
      <c r="O8" s="49">
        <v>0</v>
      </c>
      <c r="P8" s="52">
        <v>0</v>
      </c>
      <c r="Q8" s="53">
        <v>25</v>
      </c>
      <c r="R8" s="54">
        <v>2</v>
      </c>
      <c r="S8" s="55">
        <v>0</v>
      </c>
      <c r="T8" s="51">
        <v>6</v>
      </c>
      <c r="U8" s="52">
        <v>8</v>
      </c>
    </row>
    <row r="9" spans="1:21" ht="26.25" customHeight="1" x14ac:dyDescent="0.2">
      <c r="A9" s="226" t="s">
        <v>261</v>
      </c>
      <c r="B9" s="54" t="s">
        <v>112</v>
      </c>
      <c r="C9" s="48">
        <v>23</v>
      </c>
      <c r="D9" s="49" t="s">
        <v>164</v>
      </c>
      <c r="E9" s="50" t="s">
        <v>165</v>
      </c>
      <c r="F9" s="51">
        <v>30</v>
      </c>
      <c r="G9" s="49">
        <v>21</v>
      </c>
      <c r="H9" s="55">
        <v>10</v>
      </c>
      <c r="I9" s="51">
        <v>6</v>
      </c>
      <c r="J9" s="49">
        <v>8</v>
      </c>
      <c r="K9" s="49">
        <v>6</v>
      </c>
      <c r="L9" s="49">
        <v>0</v>
      </c>
      <c r="M9" s="49">
        <v>0</v>
      </c>
      <c r="N9" s="49">
        <v>0</v>
      </c>
      <c r="O9" s="49">
        <v>0</v>
      </c>
      <c r="P9" s="52">
        <v>0</v>
      </c>
      <c r="Q9" s="53">
        <v>20</v>
      </c>
      <c r="R9" s="54">
        <v>0</v>
      </c>
      <c r="S9" s="55">
        <v>0</v>
      </c>
      <c r="T9" s="51">
        <v>5</v>
      </c>
      <c r="U9" s="52">
        <v>6</v>
      </c>
    </row>
    <row r="10" spans="1:21" ht="26.25" customHeight="1" x14ac:dyDescent="0.2">
      <c r="A10" s="226" t="s">
        <v>261</v>
      </c>
      <c r="B10" s="54" t="s">
        <v>112</v>
      </c>
      <c r="C10" s="48">
        <v>31</v>
      </c>
      <c r="D10" s="49" t="s">
        <v>264</v>
      </c>
      <c r="E10" s="50" t="s">
        <v>265</v>
      </c>
      <c r="F10" s="51">
        <v>30</v>
      </c>
      <c r="G10" s="49">
        <v>21</v>
      </c>
      <c r="H10" s="55">
        <v>10</v>
      </c>
      <c r="I10" s="51">
        <v>7</v>
      </c>
      <c r="J10" s="49">
        <v>8</v>
      </c>
      <c r="K10" s="49">
        <v>0</v>
      </c>
      <c r="L10" s="49">
        <v>0</v>
      </c>
      <c r="M10" s="49">
        <v>0</v>
      </c>
      <c r="N10" s="49">
        <v>0</v>
      </c>
      <c r="O10" s="49">
        <v>0</v>
      </c>
      <c r="P10" s="52">
        <v>0</v>
      </c>
      <c r="Q10" s="53">
        <v>15</v>
      </c>
      <c r="R10" s="54">
        <v>11</v>
      </c>
      <c r="S10" s="55">
        <v>0</v>
      </c>
      <c r="T10" s="51">
        <v>0</v>
      </c>
      <c r="U10" s="52">
        <v>5</v>
      </c>
    </row>
    <row r="11" spans="1:21" ht="26.25" customHeight="1" thickBot="1" x14ac:dyDescent="0.25">
      <c r="A11" s="217" t="s">
        <v>261</v>
      </c>
      <c r="B11" s="32" t="s">
        <v>112</v>
      </c>
      <c r="C11" s="26">
        <v>39</v>
      </c>
      <c r="D11" s="27" t="s">
        <v>266</v>
      </c>
      <c r="E11" s="28" t="s">
        <v>267</v>
      </c>
      <c r="F11" s="29">
        <v>40</v>
      </c>
      <c r="G11" s="27">
        <v>41</v>
      </c>
      <c r="H11" s="33">
        <v>10</v>
      </c>
      <c r="I11" s="29">
        <v>0</v>
      </c>
      <c r="J11" s="27">
        <v>0</v>
      </c>
      <c r="K11" s="27">
        <v>0</v>
      </c>
      <c r="L11" s="27">
        <v>2</v>
      </c>
      <c r="M11" s="27">
        <v>0</v>
      </c>
      <c r="N11" s="27">
        <v>0</v>
      </c>
      <c r="O11" s="27">
        <v>0</v>
      </c>
      <c r="P11" s="30">
        <v>0</v>
      </c>
      <c r="Q11" s="31">
        <v>2</v>
      </c>
      <c r="R11" s="32">
        <v>0</v>
      </c>
      <c r="S11" s="33">
        <v>0</v>
      </c>
      <c r="T11" s="29">
        <v>0</v>
      </c>
      <c r="U11" s="30">
        <v>0</v>
      </c>
    </row>
    <row r="12" spans="1:21" ht="26.25" customHeight="1" thickBot="1" x14ac:dyDescent="0.25">
      <c r="A12" s="347" t="s">
        <v>19</v>
      </c>
      <c r="B12" s="348"/>
      <c r="C12" s="348"/>
      <c r="D12" s="348"/>
      <c r="E12" s="348"/>
      <c r="F12" s="348"/>
      <c r="G12" s="348"/>
      <c r="H12" s="67">
        <v>10</v>
      </c>
      <c r="I12" s="63">
        <v>21</v>
      </c>
      <c r="J12" s="64">
        <v>22</v>
      </c>
      <c r="K12" s="64">
        <v>17</v>
      </c>
      <c r="L12" s="64">
        <v>9</v>
      </c>
      <c r="M12" s="64">
        <v>0</v>
      </c>
      <c r="N12" s="64">
        <v>0</v>
      </c>
      <c r="O12" s="64">
        <v>0</v>
      </c>
      <c r="P12" s="65">
        <v>0</v>
      </c>
      <c r="Q12" s="62">
        <v>69</v>
      </c>
      <c r="R12" s="66">
        <v>13</v>
      </c>
      <c r="S12" s="67">
        <v>0</v>
      </c>
      <c r="T12" s="63">
        <v>11</v>
      </c>
      <c r="U12" s="65">
        <v>19</v>
      </c>
    </row>
    <row r="13" spans="1:21" ht="26.25" customHeight="1" thickBot="1" x14ac:dyDescent="0.25">
      <c r="A13" s="349" t="s">
        <v>19</v>
      </c>
      <c r="B13" s="350"/>
      <c r="C13" s="350"/>
      <c r="D13" s="350"/>
      <c r="E13" s="350"/>
      <c r="F13" s="350"/>
      <c r="G13" s="350"/>
      <c r="H13" s="227">
        <v>10</v>
      </c>
      <c r="I13" s="228">
        <f>I6+I12</f>
        <v>25</v>
      </c>
      <c r="J13" s="229">
        <f t="shared" ref="J13:U13" si="0">J6+J12</f>
        <v>23</v>
      </c>
      <c r="K13" s="229">
        <f t="shared" si="0"/>
        <v>17</v>
      </c>
      <c r="L13" s="229">
        <f t="shared" si="0"/>
        <v>9</v>
      </c>
      <c r="M13" s="229">
        <f t="shared" si="0"/>
        <v>0</v>
      </c>
      <c r="N13" s="229">
        <f t="shared" si="0"/>
        <v>0</v>
      </c>
      <c r="O13" s="229">
        <f t="shared" si="0"/>
        <v>0</v>
      </c>
      <c r="P13" s="230">
        <f t="shared" si="0"/>
        <v>0</v>
      </c>
      <c r="Q13" s="231">
        <f t="shared" si="0"/>
        <v>74</v>
      </c>
      <c r="R13" s="232">
        <f t="shared" si="0"/>
        <v>13</v>
      </c>
      <c r="S13" s="227">
        <f t="shared" si="0"/>
        <v>0</v>
      </c>
      <c r="T13" s="228">
        <f t="shared" si="0"/>
        <v>16</v>
      </c>
      <c r="U13" s="230">
        <f t="shared" si="0"/>
        <v>21</v>
      </c>
    </row>
    <row r="17" spans="1:13" customFormat="1" ht="15" x14ac:dyDescent="0.25">
      <c r="A17" s="146" t="s">
        <v>205</v>
      </c>
      <c r="B17" s="146"/>
      <c r="C17" s="146"/>
      <c r="D17" s="146"/>
      <c r="E17" s="147"/>
      <c r="F17" s="147"/>
      <c r="G17" s="147"/>
      <c r="H17" s="147" t="s">
        <v>206</v>
      </c>
      <c r="I17" s="147"/>
      <c r="J17" s="147"/>
      <c r="K17" s="147"/>
      <c r="L17" s="147" t="s">
        <v>207</v>
      </c>
      <c r="M17" s="147"/>
    </row>
    <row r="18" spans="1:13" customFormat="1" ht="15" x14ac:dyDescent="0.25">
      <c r="A18" s="146">
        <v>10</v>
      </c>
      <c r="B18" s="146" t="s">
        <v>208</v>
      </c>
      <c r="C18" s="146"/>
      <c r="D18" s="146"/>
      <c r="E18" s="147"/>
      <c r="F18" s="147"/>
      <c r="G18" s="147"/>
      <c r="H18" s="147">
        <v>10</v>
      </c>
      <c r="I18" s="147" t="s">
        <v>209</v>
      </c>
      <c r="J18" s="147"/>
      <c r="K18" s="147"/>
      <c r="L18" s="147">
        <v>10</v>
      </c>
      <c r="M18" s="147" t="s">
        <v>210</v>
      </c>
    </row>
    <row r="19" spans="1:13" customFormat="1" ht="15" x14ac:dyDescent="0.25">
      <c r="A19" s="146">
        <v>21</v>
      </c>
      <c r="B19" s="146" t="s">
        <v>211</v>
      </c>
      <c r="C19" s="146"/>
      <c r="D19" s="146"/>
      <c r="E19" s="147"/>
      <c r="F19" s="147"/>
      <c r="G19" s="147"/>
      <c r="H19" s="147">
        <v>22</v>
      </c>
      <c r="I19" s="147" t="s">
        <v>212</v>
      </c>
      <c r="J19" s="147"/>
      <c r="K19" s="147"/>
      <c r="L19" s="147">
        <v>20</v>
      </c>
      <c r="M19" s="147" t="s">
        <v>213</v>
      </c>
    </row>
    <row r="20" spans="1:13" customFormat="1" ht="15" x14ac:dyDescent="0.25">
      <c r="A20" s="146">
        <v>34</v>
      </c>
      <c r="B20" s="146" t="s">
        <v>214</v>
      </c>
      <c r="C20" s="146"/>
      <c r="D20" s="146"/>
      <c r="E20" s="147"/>
      <c r="F20" s="147"/>
      <c r="G20" s="147"/>
      <c r="H20" s="147">
        <v>23</v>
      </c>
      <c r="I20" s="147" t="s">
        <v>215</v>
      </c>
      <c r="J20" s="147"/>
      <c r="K20" s="147"/>
      <c r="L20" s="147">
        <v>30</v>
      </c>
      <c r="M20" s="147" t="s">
        <v>216</v>
      </c>
    </row>
    <row r="21" spans="1:13" customFormat="1" ht="15" x14ac:dyDescent="0.25">
      <c r="A21" s="146">
        <v>41</v>
      </c>
      <c r="B21" s="146" t="s">
        <v>217</v>
      </c>
      <c r="C21" s="146"/>
      <c r="D21" s="146"/>
      <c r="E21" s="147"/>
      <c r="F21" s="147"/>
      <c r="G21" s="147"/>
      <c r="H21" s="147">
        <v>24</v>
      </c>
      <c r="I21" s="147" t="s">
        <v>218</v>
      </c>
      <c r="J21" s="147"/>
      <c r="K21" s="147"/>
      <c r="L21" s="147">
        <v>40</v>
      </c>
      <c r="M21" s="147" t="s">
        <v>219</v>
      </c>
    </row>
    <row r="22" spans="1:13" customFormat="1" ht="15" x14ac:dyDescent="0.25">
      <c r="A22" s="146">
        <v>42</v>
      </c>
      <c r="B22" s="146" t="s">
        <v>220</v>
      </c>
      <c r="C22" s="146"/>
      <c r="D22" s="146"/>
      <c r="E22" s="147"/>
      <c r="F22" s="147"/>
      <c r="G22" s="147"/>
      <c r="H22" s="147"/>
      <c r="I22" s="147"/>
      <c r="J22" s="147"/>
      <c r="K22" s="147"/>
      <c r="L22" s="147">
        <v>50</v>
      </c>
      <c r="M22" s="147" t="s">
        <v>221</v>
      </c>
    </row>
    <row r="23" spans="1:13" customFormat="1" ht="15" x14ac:dyDescent="0.25">
      <c r="A23" s="146">
        <v>43</v>
      </c>
      <c r="B23" s="146" t="s">
        <v>222</v>
      </c>
      <c r="C23" s="146"/>
      <c r="D23" s="146"/>
      <c r="E23" s="147"/>
      <c r="F23" s="147"/>
      <c r="G23" s="147"/>
      <c r="H23" s="147"/>
      <c r="I23" s="147"/>
      <c r="J23" s="147"/>
      <c r="K23" s="147"/>
      <c r="L23" s="147">
        <v>80</v>
      </c>
      <c r="M23" s="147" t="s">
        <v>223</v>
      </c>
    </row>
  </sheetData>
  <autoFilter ref="A3:AM3"/>
  <mergeCells count="3">
    <mergeCell ref="A6:G6"/>
    <mergeCell ref="A12:G12"/>
    <mergeCell ref="A13:G13"/>
  </mergeCells>
  <printOptions horizontalCentered="1"/>
  <pageMargins left="0" right="0" top="0.59055118110236227" bottom="0.59055118110236227" header="0.31496062992125984" footer="0.31496062992125984"/>
  <pageSetup paperSize="8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workbookViewId="0">
      <selection activeCell="E28" sqref="E28"/>
    </sheetView>
  </sheetViews>
  <sheetFormatPr defaultRowHeight="12.75" x14ac:dyDescent="0.2"/>
  <cols>
    <col min="1" max="1" width="37.140625" style="211" customWidth="1"/>
    <col min="2" max="3" width="6.42578125" style="147" customWidth="1"/>
    <col min="4" max="4" width="9.140625" style="147"/>
    <col min="5" max="5" width="22.5703125" style="147" customWidth="1"/>
    <col min="6" max="8" width="5.42578125" style="147" customWidth="1"/>
    <col min="9" max="16" width="5.85546875" style="147" customWidth="1"/>
    <col min="17" max="19" width="7.28515625" style="147" customWidth="1"/>
    <col min="20" max="20" width="9.140625" style="147"/>
    <col min="21" max="21" width="10.140625" style="147" customWidth="1"/>
    <col min="22" max="16384" width="9.140625" style="147"/>
  </cols>
  <sheetData>
    <row r="1" spans="1:21" ht="15.75" x14ac:dyDescent="0.2">
      <c r="A1" s="1" t="s">
        <v>283</v>
      </c>
    </row>
    <row r="2" spans="1:21" ht="13.5" thickBot="1" x14ac:dyDescent="0.25"/>
    <row r="3" spans="1:21" s="252" customFormat="1" ht="26.25" thickBot="1" x14ac:dyDescent="0.3">
      <c r="A3" s="212" t="s">
        <v>1</v>
      </c>
      <c r="B3" s="213" t="s">
        <v>2</v>
      </c>
      <c r="C3" s="214" t="s">
        <v>3</v>
      </c>
      <c r="D3" s="214" t="s">
        <v>4</v>
      </c>
      <c r="E3" s="214" t="s">
        <v>5</v>
      </c>
      <c r="F3" s="214" t="s">
        <v>6</v>
      </c>
      <c r="G3" s="214" t="s">
        <v>7</v>
      </c>
      <c r="H3" s="214" t="s">
        <v>8</v>
      </c>
      <c r="I3" s="214">
        <v>1</v>
      </c>
      <c r="J3" s="214">
        <v>2</v>
      </c>
      <c r="K3" s="214">
        <v>3</v>
      </c>
      <c r="L3" s="214">
        <v>4</v>
      </c>
      <c r="M3" s="214">
        <v>5</v>
      </c>
      <c r="N3" s="214">
        <v>6</v>
      </c>
      <c r="O3" s="214">
        <v>7</v>
      </c>
      <c r="P3" s="214">
        <v>8</v>
      </c>
      <c r="Q3" s="214" t="s">
        <v>9</v>
      </c>
      <c r="R3" s="214" t="s">
        <v>10</v>
      </c>
      <c r="S3" s="214" t="s">
        <v>11</v>
      </c>
      <c r="T3" s="214" t="s">
        <v>12</v>
      </c>
      <c r="U3" s="215" t="s">
        <v>13</v>
      </c>
    </row>
    <row r="4" spans="1:21" ht="39" customHeight="1" x14ac:dyDescent="0.2">
      <c r="A4" s="216" t="s">
        <v>284</v>
      </c>
      <c r="B4" s="127" t="s">
        <v>21</v>
      </c>
      <c r="C4" s="121">
        <v>65</v>
      </c>
      <c r="D4" s="254" t="s">
        <v>184</v>
      </c>
      <c r="E4" s="123" t="s">
        <v>185</v>
      </c>
      <c r="F4" s="19">
        <v>20</v>
      </c>
      <c r="G4" s="17">
        <v>21</v>
      </c>
      <c r="H4" s="23">
        <v>10</v>
      </c>
      <c r="I4" s="19">
        <v>1</v>
      </c>
      <c r="J4" s="17">
        <v>3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20">
        <v>0</v>
      </c>
      <c r="Q4" s="21">
        <v>4</v>
      </c>
      <c r="R4" s="127">
        <v>0</v>
      </c>
      <c r="S4" s="128">
        <v>0</v>
      </c>
      <c r="T4" s="19">
        <v>2</v>
      </c>
      <c r="U4" s="20">
        <v>1</v>
      </c>
    </row>
    <row r="5" spans="1:21" ht="38.25" customHeight="1" thickBot="1" x14ac:dyDescent="0.25">
      <c r="A5" s="217" t="s">
        <v>284</v>
      </c>
      <c r="B5" s="117" t="s">
        <v>21</v>
      </c>
      <c r="C5" s="111">
        <v>65</v>
      </c>
      <c r="D5" s="112" t="s">
        <v>27</v>
      </c>
      <c r="E5" s="113" t="s">
        <v>28</v>
      </c>
      <c r="F5" s="29">
        <v>20</v>
      </c>
      <c r="G5" s="27">
        <v>21</v>
      </c>
      <c r="H5" s="33">
        <v>10</v>
      </c>
      <c r="I5" s="114">
        <v>2</v>
      </c>
      <c r="J5" s="112">
        <v>2</v>
      </c>
      <c r="K5" s="112">
        <v>0</v>
      </c>
      <c r="L5" s="112">
        <v>0</v>
      </c>
      <c r="M5" s="112">
        <v>0</v>
      </c>
      <c r="N5" s="112">
        <v>0</v>
      </c>
      <c r="O5" s="112">
        <v>0</v>
      </c>
      <c r="P5" s="115">
        <v>0</v>
      </c>
      <c r="Q5" s="116">
        <v>4</v>
      </c>
      <c r="R5" s="117">
        <v>0</v>
      </c>
      <c r="S5" s="118">
        <v>0</v>
      </c>
      <c r="T5" s="114">
        <v>0</v>
      </c>
      <c r="U5" s="115">
        <v>2</v>
      </c>
    </row>
    <row r="6" spans="1:21" ht="26.25" customHeight="1" thickBot="1" x14ac:dyDescent="0.25">
      <c r="A6" s="318" t="s">
        <v>19</v>
      </c>
      <c r="B6" s="319"/>
      <c r="C6" s="319"/>
      <c r="D6" s="319"/>
      <c r="E6" s="319"/>
      <c r="F6" s="319"/>
      <c r="G6" s="320"/>
      <c r="H6" s="191">
        <v>10</v>
      </c>
      <c r="I6" s="41">
        <f>I4+I5</f>
        <v>3</v>
      </c>
      <c r="J6" s="42">
        <f t="shared" ref="J6:U6" si="0">J4+J5</f>
        <v>5</v>
      </c>
      <c r="K6" s="42">
        <f t="shared" si="0"/>
        <v>0</v>
      </c>
      <c r="L6" s="42">
        <f t="shared" si="0"/>
        <v>0</v>
      </c>
      <c r="M6" s="42">
        <f t="shared" si="0"/>
        <v>0</v>
      </c>
      <c r="N6" s="42">
        <f t="shared" si="0"/>
        <v>0</v>
      </c>
      <c r="O6" s="42">
        <f t="shared" si="0"/>
        <v>0</v>
      </c>
      <c r="P6" s="40">
        <f t="shared" si="0"/>
        <v>0</v>
      </c>
      <c r="Q6" s="43">
        <f t="shared" si="0"/>
        <v>8</v>
      </c>
      <c r="R6" s="44">
        <f t="shared" si="0"/>
        <v>0</v>
      </c>
      <c r="S6" s="45">
        <f t="shared" si="0"/>
        <v>0</v>
      </c>
      <c r="T6" s="41">
        <f t="shared" si="0"/>
        <v>2</v>
      </c>
      <c r="U6" s="40">
        <f t="shared" si="0"/>
        <v>3</v>
      </c>
    </row>
    <row r="7" spans="1:21" ht="26.25" customHeight="1" thickBot="1" x14ac:dyDescent="0.25">
      <c r="A7" s="349" t="s">
        <v>19</v>
      </c>
      <c r="B7" s="350"/>
      <c r="C7" s="350"/>
      <c r="D7" s="350"/>
      <c r="E7" s="350"/>
      <c r="F7" s="350"/>
      <c r="G7" s="351"/>
      <c r="H7" s="255">
        <v>10</v>
      </c>
      <c r="I7" s="256">
        <f>I6</f>
        <v>3</v>
      </c>
      <c r="J7" s="257">
        <f t="shared" ref="J7:U7" si="1">J6</f>
        <v>5</v>
      </c>
      <c r="K7" s="257">
        <f t="shared" si="1"/>
        <v>0</v>
      </c>
      <c r="L7" s="257">
        <f t="shared" si="1"/>
        <v>0</v>
      </c>
      <c r="M7" s="257">
        <f t="shared" si="1"/>
        <v>0</v>
      </c>
      <c r="N7" s="257">
        <f t="shared" si="1"/>
        <v>0</v>
      </c>
      <c r="O7" s="257">
        <f t="shared" si="1"/>
        <v>0</v>
      </c>
      <c r="P7" s="258">
        <f t="shared" si="1"/>
        <v>0</v>
      </c>
      <c r="Q7" s="259">
        <f t="shared" si="1"/>
        <v>8</v>
      </c>
      <c r="R7" s="260">
        <f t="shared" si="1"/>
        <v>0</v>
      </c>
      <c r="S7" s="261">
        <f t="shared" si="1"/>
        <v>0</v>
      </c>
      <c r="T7" s="256">
        <f t="shared" si="1"/>
        <v>2</v>
      </c>
      <c r="U7" s="258">
        <f t="shared" si="1"/>
        <v>3</v>
      </c>
    </row>
    <row r="11" spans="1:21" customFormat="1" ht="15" x14ac:dyDescent="0.25">
      <c r="A11" s="146" t="s">
        <v>205</v>
      </c>
      <c r="B11" s="146"/>
      <c r="C11" s="146"/>
      <c r="D11" s="146"/>
      <c r="E11" s="147"/>
      <c r="F11" s="147"/>
      <c r="G11" s="147"/>
      <c r="H11" s="147" t="s">
        <v>206</v>
      </c>
      <c r="I11" s="147"/>
      <c r="J11" s="147"/>
      <c r="K11" s="147"/>
      <c r="L11" s="147" t="s">
        <v>207</v>
      </c>
      <c r="M11" s="147"/>
    </row>
    <row r="12" spans="1:21" customFormat="1" ht="15" x14ac:dyDescent="0.25">
      <c r="A12" s="146">
        <v>10</v>
      </c>
      <c r="B12" s="146" t="s">
        <v>208</v>
      </c>
      <c r="C12" s="146"/>
      <c r="D12" s="146"/>
      <c r="E12" s="147"/>
      <c r="F12" s="147"/>
      <c r="G12" s="147"/>
      <c r="H12" s="147">
        <v>10</v>
      </c>
      <c r="I12" s="147" t="s">
        <v>209</v>
      </c>
      <c r="J12" s="147"/>
      <c r="K12" s="147"/>
      <c r="L12" s="147">
        <v>10</v>
      </c>
      <c r="M12" s="147" t="s">
        <v>210</v>
      </c>
    </row>
    <row r="13" spans="1:21" customFormat="1" ht="15" x14ac:dyDescent="0.25">
      <c r="A13" s="146">
        <v>21</v>
      </c>
      <c r="B13" s="146" t="s">
        <v>211</v>
      </c>
      <c r="C13" s="146"/>
      <c r="D13" s="146"/>
      <c r="E13" s="147"/>
      <c r="F13" s="147"/>
      <c r="G13" s="147"/>
      <c r="H13" s="147">
        <v>22</v>
      </c>
      <c r="I13" s="147" t="s">
        <v>212</v>
      </c>
      <c r="J13" s="147"/>
      <c r="K13" s="147"/>
      <c r="L13" s="147">
        <v>20</v>
      </c>
      <c r="M13" s="147" t="s">
        <v>213</v>
      </c>
    </row>
    <row r="14" spans="1:21" customFormat="1" ht="15" x14ac:dyDescent="0.25">
      <c r="A14" s="146">
        <v>34</v>
      </c>
      <c r="B14" s="146" t="s">
        <v>214</v>
      </c>
      <c r="C14" s="146"/>
      <c r="D14" s="146"/>
      <c r="E14" s="147"/>
      <c r="F14" s="147"/>
      <c r="G14" s="147"/>
      <c r="H14" s="147">
        <v>23</v>
      </c>
      <c r="I14" s="147" t="s">
        <v>215</v>
      </c>
      <c r="J14" s="147"/>
      <c r="K14" s="147"/>
      <c r="L14" s="147">
        <v>30</v>
      </c>
      <c r="M14" s="147" t="s">
        <v>216</v>
      </c>
    </row>
    <row r="15" spans="1:21" customFormat="1" ht="15" x14ac:dyDescent="0.25">
      <c r="A15" s="146">
        <v>41</v>
      </c>
      <c r="B15" s="146" t="s">
        <v>217</v>
      </c>
      <c r="C15" s="146"/>
      <c r="D15" s="146"/>
      <c r="E15" s="147"/>
      <c r="F15" s="147"/>
      <c r="G15" s="147"/>
      <c r="H15" s="147">
        <v>24</v>
      </c>
      <c r="I15" s="147" t="s">
        <v>218</v>
      </c>
      <c r="J15" s="147"/>
      <c r="K15" s="147"/>
      <c r="L15" s="147">
        <v>40</v>
      </c>
      <c r="M15" s="147" t="s">
        <v>219</v>
      </c>
    </row>
    <row r="16" spans="1:21" customFormat="1" ht="15" x14ac:dyDescent="0.25">
      <c r="A16" s="146">
        <v>42</v>
      </c>
      <c r="B16" s="146" t="s">
        <v>220</v>
      </c>
      <c r="C16" s="146"/>
      <c r="D16" s="146"/>
      <c r="E16" s="147"/>
      <c r="F16" s="147"/>
      <c r="G16" s="147"/>
      <c r="H16" s="147"/>
      <c r="I16" s="147"/>
      <c r="J16" s="147"/>
      <c r="K16" s="147"/>
      <c r="L16" s="147">
        <v>50</v>
      </c>
      <c r="M16" s="147" t="s">
        <v>221</v>
      </c>
    </row>
    <row r="17" spans="1:13" customFormat="1" ht="15" x14ac:dyDescent="0.25">
      <c r="A17" s="146">
        <v>43</v>
      </c>
      <c r="B17" s="146" t="s">
        <v>222</v>
      </c>
      <c r="C17" s="146"/>
      <c r="D17" s="146"/>
      <c r="E17" s="147"/>
      <c r="F17" s="147"/>
      <c r="G17" s="147"/>
      <c r="H17" s="147"/>
      <c r="I17" s="147"/>
      <c r="J17" s="147"/>
      <c r="K17" s="147"/>
      <c r="L17" s="147">
        <v>80</v>
      </c>
      <c r="M17" s="147" t="s">
        <v>223</v>
      </c>
    </row>
  </sheetData>
  <autoFilter ref="A3:AM3"/>
  <mergeCells count="2">
    <mergeCell ref="A6:G6"/>
    <mergeCell ref="A7:G7"/>
  </mergeCells>
  <printOptions horizontalCentered="1"/>
  <pageMargins left="0" right="0" top="0.59055118110236227" bottom="0.59055118110236227" header="0.31496062992125984" footer="0.31496062992125984"/>
  <pageSetup paperSize="8" scale="7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9"/>
  <sheetViews>
    <sheetView workbookViewId="0">
      <selection activeCell="O17" sqref="O17"/>
    </sheetView>
  </sheetViews>
  <sheetFormatPr defaultRowHeight="15" x14ac:dyDescent="0.25"/>
  <sheetData>
    <row r="1" spans="1:17" ht="30" customHeight="1" x14ac:dyDescent="0.25">
      <c r="A1" s="233" t="s">
        <v>276</v>
      </c>
    </row>
    <row r="2" spans="1:17" ht="24.75" customHeight="1" thickBot="1" x14ac:dyDescent="0.3"/>
    <row r="3" spans="1:17" ht="39" thickBot="1" x14ac:dyDescent="0.3">
      <c r="A3" s="352"/>
      <c r="B3" s="353"/>
      <c r="C3" s="353"/>
      <c r="D3" s="353"/>
      <c r="E3" s="354"/>
      <c r="F3" s="253" t="s">
        <v>268</v>
      </c>
      <c r="G3" s="235">
        <v>1</v>
      </c>
      <c r="H3" s="236">
        <v>2</v>
      </c>
      <c r="I3" s="236">
        <v>3</v>
      </c>
      <c r="J3" s="236">
        <v>4</v>
      </c>
      <c r="K3" s="236">
        <v>5</v>
      </c>
      <c r="L3" s="236">
        <v>6</v>
      </c>
      <c r="M3" s="236">
        <v>7</v>
      </c>
      <c r="N3" s="234">
        <v>8</v>
      </c>
      <c r="O3" s="237" t="s">
        <v>9</v>
      </c>
      <c r="P3" s="237" t="s">
        <v>269</v>
      </c>
      <c r="Q3" s="237" t="s">
        <v>13</v>
      </c>
    </row>
    <row r="4" spans="1:17" ht="15.75" thickBot="1" x14ac:dyDescent="0.3">
      <c r="A4" s="379" t="s">
        <v>270</v>
      </c>
      <c r="B4" s="380"/>
      <c r="C4" s="380"/>
      <c r="D4" s="380"/>
      <c r="E4" s="380"/>
      <c r="F4" s="249" t="s">
        <v>278</v>
      </c>
      <c r="G4" s="250">
        <v>2707</v>
      </c>
      <c r="H4" s="250">
        <v>2417</v>
      </c>
      <c r="I4" s="250">
        <v>2183</v>
      </c>
      <c r="J4" s="250">
        <v>1340</v>
      </c>
      <c r="K4" s="250">
        <v>272</v>
      </c>
      <c r="L4" s="250">
        <v>285</v>
      </c>
      <c r="M4" s="250">
        <v>275</v>
      </c>
      <c r="N4" s="250">
        <v>280</v>
      </c>
      <c r="O4" s="251">
        <v>9759</v>
      </c>
      <c r="P4" s="251">
        <v>1548</v>
      </c>
      <c r="Q4" s="251">
        <v>2581</v>
      </c>
    </row>
    <row r="5" spans="1:17" ht="15.75" thickBot="1" x14ac:dyDescent="0.3">
      <c r="A5" s="379"/>
      <c r="B5" s="380"/>
      <c r="C5" s="380"/>
      <c r="D5" s="380"/>
      <c r="E5" s="380"/>
      <c r="F5" s="238" t="s">
        <v>277</v>
      </c>
      <c r="G5" s="239">
        <v>2707</v>
      </c>
      <c r="H5" s="239">
        <v>2417</v>
      </c>
      <c r="I5" s="239">
        <v>2183</v>
      </c>
      <c r="J5" s="239">
        <v>1340</v>
      </c>
      <c r="K5" s="239">
        <v>272</v>
      </c>
      <c r="L5" s="239">
        <v>285</v>
      </c>
      <c r="M5" s="239">
        <v>275</v>
      </c>
      <c r="N5" s="239">
        <v>280</v>
      </c>
      <c r="O5" s="239">
        <v>9758</v>
      </c>
      <c r="P5" s="239">
        <v>1548</v>
      </c>
      <c r="Q5" s="239">
        <v>2581</v>
      </c>
    </row>
    <row r="6" spans="1:17" ht="15.75" thickBot="1" x14ac:dyDescent="0.3">
      <c r="A6" s="379"/>
      <c r="B6" s="380"/>
      <c r="C6" s="380"/>
      <c r="D6" s="380"/>
      <c r="E6" s="380"/>
      <c r="F6" s="240">
        <v>22</v>
      </c>
      <c r="G6" s="241">
        <v>154</v>
      </c>
      <c r="H6" s="241">
        <v>41</v>
      </c>
      <c r="I6" s="241">
        <v>61</v>
      </c>
      <c r="J6" s="241">
        <v>8</v>
      </c>
      <c r="K6" s="241">
        <v>0</v>
      </c>
      <c r="L6" s="241">
        <v>0</v>
      </c>
      <c r="M6" s="241">
        <v>0</v>
      </c>
      <c r="N6" s="241">
        <v>0</v>
      </c>
      <c r="O6" s="241">
        <v>264</v>
      </c>
      <c r="P6" s="241">
        <v>48</v>
      </c>
      <c r="Q6" s="241">
        <v>152</v>
      </c>
    </row>
    <row r="7" spans="1:17" ht="15.75" thickBot="1" x14ac:dyDescent="0.3">
      <c r="A7" s="379"/>
      <c r="B7" s="380"/>
      <c r="C7" s="380"/>
      <c r="D7" s="380"/>
      <c r="E7" s="380"/>
      <c r="F7" s="240">
        <v>23</v>
      </c>
      <c r="G7" s="241">
        <v>0</v>
      </c>
      <c r="H7" s="241">
        <v>0</v>
      </c>
      <c r="I7" s="241">
        <v>0</v>
      </c>
      <c r="J7" s="241">
        <v>0</v>
      </c>
      <c r="K7" s="241">
        <v>0</v>
      </c>
      <c r="L7" s="241">
        <v>0</v>
      </c>
      <c r="M7" s="241">
        <v>0</v>
      </c>
      <c r="N7" s="241">
        <v>0</v>
      </c>
      <c r="O7" s="241">
        <v>0</v>
      </c>
      <c r="P7" s="241">
        <v>2</v>
      </c>
      <c r="Q7" s="241">
        <v>0</v>
      </c>
    </row>
    <row r="8" spans="1:17" ht="15.75" thickBot="1" x14ac:dyDescent="0.3">
      <c r="A8" s="381"/>
      <c r="B8" s="382"/>
      <c r="C8" s="382"/>
      <c r="D8" s="382"/>
      <c r="E8" s="382"/>
      <c r="F8" s="242" t="s">
        <v>279</v>
      </c>
      <c r="G8" s="242">
        <f>G5+G6+G7</f>
        <v>2861</v>
      </c>
      <c r="H8" s="242">
        <f t="shared" ref="H8:Q8" si="0">H5+H6+H7</f>
        <v>2458</v>
      </c>
      <c r="I8" s="242">
        <f t="shared" si="0"/>
        <v>2244</v>
      </c>
      <c r="J8" s="242">
        <f t="shared" si="0"/>
        <v>1348</v>
      </c>
      <c r="K8" s="242">
        <f t="shared" si="0"/>
        <v>272</v>
      </c>
      <c r="L8" s="242">
        <f t="shared" si="0"/>
        <v>285</v>
      </c>
      <c r="M8" s="242">
        <f t="shared" si="0"/>
        <v>275</v>
      </c>
      <c r="N8" s="242">
        <f t="shared" si="0"/>
        <v>280</v>
      </c>
      <c r="O8" s="242">
        <f t="shared" si="0"/>
        <v>10022</v>
      </c>
      <c r="P8" s="242">
        <f t="shared" si="0"/>
        <v>1598</v>
      </c>
      <c r="Q8" s="242">
        <f t="shared" si="0"/>
        <v>2733</v>
      </c>
    </row>
    <row r="9" spans="1:17" ht="15.75" thickBot="1" x14ac:dyDescent="0.3">
      <c r="A9" s="355" t="s">
        <v>272</v>
      </c>
      <c r="B9" s="356"/>
      <c r="C9" s="356"/>
      <c r="D9" s="356"/>
      <c r="E9" s="357"/>
      <c r="F9" s="238">
        <v>10</v>
      </c>
      <c r="G9" s="239">
        <v>256</v>
      </c>
      <c r="H9" s="239">
        <v>158</v>
      </c>
      <c r="I9" s="239">
        <v>152</v>
      </c>
      <c r="J9" s="239">
        <v>138</v>
      </c>
      <c r="K9" s="239">
        <v>17</v>
      </c>
      <c r="L9" s="239">
        <v>27</v>
      </c>
      <c r="M9" s="239">
        <v>13</v>
      </c>
      <c r="N9" s="239">
        <v>13</v>
      </c>
      <c r="O9" s="239">
        <v>774</v>
      </c>
      <c r="P9" s="239">
        <v>89</v>
      </c>
      <c r="Q9" s="239">
        <v>249</v>
      </c>
    </row>
    <row r="10" spans="1:17" ht="15.75" thickBot="1" x14ac:dyDescent="0.3">
      <c r="A10" s="358"/>
      <c r="B10" s="359"/>
      <c r="C10" s="359"/>
      <c r="D10" s="359"/>
      <c r="E10" s="360"/>
      <c r="F10" s="240">
        <v>22</v>
      </c>
      <c r="G10" s="241">
        <v>48</v>
      </c>
      <c r="H10" s="241">
        <v>30</v>
      </c>
      <c r="I10" s="241">
        <v>13</v>
      </c>
      <c r="J10" s="241">
        <v>13</v>
      </c>
      <c r="K10" s="241">
        <v>8</v>
      </c>
      <c r="L10" s="241">
        <v>0</v>
      </c>
      <c r="M10" s="241">
        <v>0</v>
      </c>
      <c r="N10" s="241">
        <v>0</v>
      </c>
      <c r="O10" s="241">
        <v>112</v>
      </c>
      <c r="P10" s="241">
        <v>8</v>
      </c>
      <c r="Q10" s="241">
        <v>46</v>
      </c>
    </row>
    <row r="11" spans="1:17" ht="15.75" thickBot="1" x14ac:dyDescent="0.3">
      <c r="A11" s="358"/>
      <c r="B11" s="359"/>
      <c r="C11" s="359"/>
      <c r="D11" s="359"/>
      <c r="E11" s="360"/>
      <c r="F11" s="240">
        <v>23</v>
      </c>
      <c r="G11" s="241">
        <v>3</v>
      </c>
      <c r="H11" s="241">
        <v>0</v>
      </c>
      <c r="I11" s="241">
        <v>0</v>
      </c>
      <c r="J11" s="241">
        <v>0</v>
      </c>
      <c r="K11" s="241">
        <v>0</v>
      </c>
      <c r="L11" s="241">
        <v>0</v>
      </c>
      <c r="M11" s="241">
        <v>0</v>
      </c>
      <c r="N11" s="241">
        <v>0</v>
      </c>
      <c r="O11" s="241">
        <v>3</v>
      </c>
      <c r="P11" s="241">
        <v>0</v>
      </c>
      <c r="Q11" s="241">
        <v>3</v>
      </c>
    </row>
    <row r="12" spans="1:17" ht="15.75" thickBot="1" x14ac:dyDescent="0.3">
      <c r="A12" s="361"/>
      <c r="B12" s="362"/>
      <c r="C12" s="362"/>
      <c r="D12" s="362"/>
      <c r="E12" s="363"/>
      <c r="F12" s="242" t="s">
        <v>271</v>
      </c>
      <c r="G12" s="242">
        <f>G9+G10+G11</f>
        <v>307</v>
      </c>
      <c r="H12" s="242">
        <f t="shared" ref="H12:Q12" si="1">H9+H10+H11</f>
        <v>188</v>
      </c>
      <c r="I12" s="242">
        <f t="shared" si="1"/>
        <v>165</v>
      </c>
      <c r="J12" s="242">
        <f t="shared" si="1"/>
        <v>151</v>
      </c>
      <c r="K12" s="242">
        <f t="shared" si="1"/>
        <v>25</v>
      </c>
      <c r="L12" s="242">
        <f t="shared" si="1"/>
        <v>27</v>
      </c>
      <c r="M12" s="242">
        <f t="shared" si="1"/>
        <v>13</v>
      </c>
      <c r="N12" s="242">
        <f t="shared" si="1"/>
        <v>13</v>
      </c>
      <c r="O12" s="242">
        <f t="shared" si="1"/>
        <v>889</v>
      </c>
      <c r="P12" s="242">
        <f t="shared" si="1"/>
        <v>97</v>
      </c>
      <c r="Q12" s="242">
        <f t="shared" si="1"/>
        <v>298</v>
      </c>
    </row>
    <row r="13" spans="1:17" ht="15.75" thickBot="1" x14ac:dyDescent="0.3">
      <c r="A13" s="364" t="s">
        <v>273</v>
      </c>
      <c r="B13" s="365"/>
      <c r="C13" s="365"/>
      <c r="D13" s="365"/>
      <c r="E13" s="366"/>
      <c r="F13" s="238">
        <v>10</v>
      </c>
      <c r="G13" s="239">
        <v>25</v>
      </c>
      <c r="H13" s="239">
        <v>23</v>
      </c>
      <c r="I13" s="239">
        <v>17</v>
      </c>
      <c r="J13" s="239">
        <v>9</v>
      </c>
      <c r="K13" s="239">
        <v>0</v>
      </c>
      <c r="L13" s="239">
        <v>0</v>
      </c>
      <c r="M13" s="239">
        <v>0</v>
      </c>
      <c r="N13" s="239">
        <v>0</v>
      </c>
      <c r="O13" s="239">
        <v>74</v>
      </c>
      <c r="P13" s="239">
        <v>16</v>
      </c>
      <c r="Q13" s="239">
        <v>21</v>
      </c>
    </row>
    <row r="14" spans="1:17" ht="15.75" thickBot="1" x14ac:dyDescent="0.3">
      <c r="A14" s="367"/>
      <c r="B14" s="368"/>
      <c r="C14" s="368"/>
      <c r="D14" s="368"/>
      <c r="E14" s="369"/>
      <c r="F14" s="242" t="s">
        <v>271</v>
      </c>
      <c r="G14" s="242">
        <f>G13</f>
        <v>25</v>
      </c>
      <c r="H14" s="242">
        <f t="shared" ref="H14:Q14" si="2">H13</f>
        <v>23</v>
      </c>
      <c r="I14" s="242">
        <f t="shared" si="2"/>
        <v>17</v>
      </c>
      <c r="J14" s="242">
        <f t="shared" si="2"/>
        <v>9</v>
      </c>
      <c r="K14" s="242">
        <f t="shared" si="2"/>
        <v>0</v>
      </c>
      <c r="L14" s="242">
        <f t="shared" si="2"/>
        <v>0</v>
      </c>
      <c r="M14" s="242">
        <f t="shared" si="2"/>
        <v>0</v>
      </c>
      <c r="N14" s="242">
        <f t="shared" si="2"/>
        <v>0</v>
      </c>
      <c r="O14" s="242">
        <f t="shared" si="2"/>
        <v>74</v>
      </c>
      <c r="P14" s="242">
        <f t="shared" si="2"/>
        <v>16</v>
      </c>
      <c r="Q14" s="242">
        <f t="shared" si="2"/>
        <v>21</v>
      </c>
    </row>
    <row r="15" spans="1:17" ht="15.75" thickBot="1" x14ac:dyDescent="0.3">
      <c r="A15" s="364" t="s">
        <v>274</v>
      </c>
      <c r="B15" s="365"/>
      <c r="C15" s="365"/>
      <c r="D15" s="365"/>
      <c r="E15" s="366"/>
      <c r="F15" s="238">
        <v>10</v>
      </c>
      <c r="G15" s="239">
        <v>3</v>
      </c>
      <c r="H15" s="239">
        <v>5</v>
      </c>
      <c r="I15" s="239">
        <v>0</v>
      </c>
      <c r="J15" s="239">
        <v>0</v>
      </c>
      <c r="K15" s="239">
        <v>0</v>
      </c>
      <c r="L15" s="239">
        <v>0</v>
      </c>
      <c r="M15" s="239">
        <v>0</v>
      </c>
      <c r="N15" s="239">
        <v>0</v>
      </c>
      <c r="O15" s="239">
        <v>8</v>
      </c>
      <c r="P15" s="239">
        <v>2</v>
      </c>
      <c r="Q15" s="239">
        <v>3</v>
      </c>
    </row>
    <row r="16" spans="1:17" ht="15.75" thickBot="1" x14ac:dyDescent="0.3">
      <c r="A16" s="367"/>
      <c r="B16" s="368"/>
      <c r="C16" s="368"/>
      <c r="D16" s="368"/>
      <c r="E16" s="369"/>
      <c r="F16" s="242" t="s">
        <v>271</v>
      </c>
      <c r="G16" s="242">
        <f>G15</f>
        <v>3</v>
      </c>
      <c r="H16" s="242">
        <f t="shared" ref="H16:Q16" si="3">H15</f>
        <v>5</v>
      </c>
      <c r="I16" s="242">
        <f t="shared" si="3"/>
        <v>0</v>
      </c>
      <c r="J16" s="242">
        <f t="shared" si="3"/>
        <v>0</v>
      </c>
      <c r="K16" s="242">
        <f t="shared" si="3"/>
        <v>0</v>
      </c>
      <c r="L16" s="242">
        <f t="shared" si="3"/>
        <v>0</v>
      </c>
      <c r="M16" s="242">
        <f t="shared" si="3"/>
        <v>0</v>
      </c>
      <c r="N16" s="242">
        <f t="shared" si="3"/>
        <v>0</v>
      </c>
      <c r="O16" s="242">
        <v>8</v>
      </c>
      <c r="P16" s="242">
        <f t="shared" si="3"/>
        <v>2</v>
      </c>
      <c r="Q16" s="242">
        <f t="shared" si="3"/>
        <v>3</v>
      </c>
    </row>
    <row r="17" spans="1:17" ht="15.75" thickBot="1" x14ac:dyDescent="0.3">
      <c r="A17" s="370" t="s">
        <v>275</v>
      </c>
      <c r="B17" s="371"/>
      <c r="C17" s="371"/>
      <c r="D17" s="371"/>
      <c r="E17" s="372"/>
      <c r="F17" s="243">
        <v>10</v>
      </c>
      <c r="G17" s="239">
        <f>G5+G9+G13+G15</f>
        <v>2991</v>
      </c>
      <c r="H17" s="239">
        <f t="shared" ref="H17:Q17" si="4">H5+H9+H13+H15</f>
        <v>2603</v>
      </c>
      <c r="I17" s="239">
        <f t="shared" si="4"/>
        <v>2352</v>
      </c>
      <c r="J17" s="239">
        <f t="shared" si="4"/>
        <v>1487</v>
      </c>
      <c r="K17" s="239">
        <f t="shared" si="4"/>
        <v>289</v>
      </c>
      <c r="L17" s="239">
        <f t="shared" si="4"/>
        <v>312</v>
      </c>
      <c r="M17" s="239">
        <f t="shared" si="4"/>
        <v>288</v>
      </c>
      <c r="N17" s="239">
        <f t="shared" si="4"/>
        <v>293</v>
      </c>
      <c r="O17" s="239">
        <f>O5+O9+O13+O15</f>
        <v>10614</v>
      </c>
      <c r="P17" s="239">
        <f t="shared" si="4"/>
        <v>1655</v>
      </c>
      <c r="Q17" s="239">
        <f t="shared" si="4"/>
        <v>2854</v>
      </c>
    </row>
    <row r="18" spans="1:17" ht="15.75" thickBot="1" x14ac:dyDescent="0.3">
      <c r="A18" s="373"/>
      <c r="B18" s="374"/>
      <c r="C18" s="374"/>
      <c r="D18" s="374"/>
      <c r="E18" s="375"/>
      <c r="F18" s="244">
        <v>22</v>
      </c>
      <c r="G18" s="245">
        <f>G6+G10</f>
        <v>202</v>
      </c>
      <c r="H18" s="245">
        <f t="shared" ref="H18:Q18" si="5">H6+H10</f>
        <v>71</v>
      </c>
      <c r="I18" s="245">
        <f t="shared" si="5"/>
        <v>74</v>
      </c>
      <c r="J18" s="245">
        <f t="shared" si="5"/>
        <v>21</v>
      </c>
      <c r="K18" s="245">
        <f t="shared" si="5"/>
        <v>8</v>
      </c>
      <c r="L18" s="245">
        <f t="shared" si="5"/>
        <v>0</v>
      </c>
      <c r="M18" s="245">
        <f t="shared" si="5"/>
        <v>0</v>
      </c>
      <c r="N18" s="245">
        <f t="shared" si="5"/>
        <v>0</v>
      </c>
      <c r="O18" s="245">
        <f t="shared" si="5"/>
        <v>376</v>
      </c>
      <c r="P18" s="245">
        <f t="shared" si="5"/>
        <v>56</v>
      </c>
      <c r="Q18" s="245">
        <f t="shared" si="5"/>
        <v>198</v>
      </c>
    </row>
    <row r="19" spans="1:17" ht="15.75" thickBot="1" x14ac:dyDescent="0.3">
      <c r="A19" s="373"/>
      <c r="B19" s="374"/>
      <c r="C19" s="374"/>
      <c r="D19" s="374"/>
      <c r="E19" s="375"/>
      <c r="F19" s="244">
        <v>23</v>
      </c>
      <c r="G19" s="245">
        <f>G7+G11</f>
        <v>3</v>
      </c>
      <c r="H19" s="245">
        <f t="shared" ref="H19:Q19" si="6">H7+H11</f>
        <v>0</v>
      </c>
      <c r="I19" s="245">
        <f t="shared" si="6"/>
        <v>0</v>
      </c>
      <c r="J19" s="245">
        <f t="shared" si="6"/>
        <v>0</v>
      </c>
      <c r="K19" s="245">
        <f t="shared" si="6"/>
        <v>0</v>
      </c>
      <c r="L19" s="245">
        <f t="shared" si="6"/>
        <v>0</v>
      </c>
      <c r="M19" s="245">
        <f t="shared" si="6"/>
        <v>0</v>
      </c>
      <c r="N19" s="245">
        <f t="shared" si="6"/>
        <v>0</v>
      </c>
      <c r="O19" s="245">
        <f t="shared" si="6"/>
        <v>3</v>
      </c>
      <c r="P19" s="245">
        <f t="shared" si="6"/>
        <v>2</v>
      </c>
      <c r="Q19" s="245">
        <f t="shared" si="6"/>
        <v>3</v>
      </c>
    </row>
    <row r="20" spans="1:17" ht="15.75" thickBot="1" x14ac:dyDescent="0.3">
      <c r="A20" s="376"/>
      <c r="B20" s="377"/>
      <c r="C20" s="377"/>
      <c r="D20" s="377"/>
      <c r="E20" s="378"/>
      <c r="F20" s="246" t="s">
        <v>271</v>
      </c>
      <c r="G20" s="242">
        <f>G17+G18+G19</f>
        <v>3196</v>
      </c>
      <c r="H20" s="242">
        <f t="shared" ref="H20:Q20" si="7">H17+H18+H19</f>
        <v>2674</v>
      </c>
      <c r="I20" s="242">
        <f t="shared" si="7"/>
        <v>2426</v>
      </c>
      <c r="J20" s="242">
        <f t="shared" si="7"/>
        <v>1508</v>
      </c>
      <c r="K20" s="242">
        <f t="shared" si="7"/>
        <v>297</v>
      </c>
      <c r="L20" s="242">
        <f t="shared" si="7"/>
        <v>312</v>
      </c>
      <c r="M20" s="242">
        <f t="shared" si="7"/>
        <v>288</v>
      </c>
      <c r="N20" s="242">
        <f t="shared" si="7"/>
        <v>293</v>
      </c>
      <c r="O20" s="242">
        <f>O17+O18+O19</f>
        <v>10993</v>
      </c>
      <c r="P20" s="242">
        <f t="shared" si="7"/>
        <v>1713</v>
      </c>
      <c r="Q20" s="242">
        <f t="shared" si="7"/>
        <v>3055</v>
      </c>
    </row>
    <row r="23" spans="1:17" x14ac:dyDescent="0.25">
      <c r="A23" s="147" t="s">
        <v>205</v>
      </c>
      <c r="B23" s="147"/>
      <c r="C23" s="147"/>
      <c r="D23" s="147"/>
      <c r="E23" s="147"/>
      <c r="F23" s="147"/>
      <c r="G23" s="147"/>
      <c r="H23" s="147" t="s">
        <v>206</v>
      </c>
      <c r="I23" s="147"/>
      <c r="J23" s="147"/>
      <c r="K23" s="147"/>
      <c r="L23" s="147" t="s">
        <v>207</v>
      </c>
      <c r="M23" s="147"/>
    </row>
    <row r="24" spans="1:17" x14ac:dyDescent="0.25">
      <c r="A24" s="147">
        <v>10</v>
      </c>
      <c r="B24" s="147" t="s">
        <v>208</v>
      </c>
      <c r="C24" s="147"/>
      <c r="D24" s="147"/>
      <c r="E24" s="147"/>
      <c r="F24" s="147"/>
      <c r="G24" s="147"/>
      <c r="H24" s="147">
        <v>10</v>
      </c>
      <c r="I24" s="147" t="s">
        <v>209</v>
      </c>
      <c r="J24" s="147"/>
      <c r="K24" s="147"/>
      <c r="L24" s="147">
        <v>10</v>
      </c>
      <c r="M24" s="147" t="s">
        <v>210</v>
      </c>
    </row>
    <row r="25" spans="1:17" x14ac:dyDescent="0.25">
      <c r="A25" s="147">
        <v>21</v>
      </c>
      <c r="B25" s="147" t="s">
        <v>211</v>
      </c>
      <c r="C25" s="147"/>
      <c r="D25" s="147"/>
      <c r="E25" s="147"/>
      <c r="F25" s="147"/>
      <c r="G25" s="147"/>
      <c r="H25" s="147">
        <v>22</v>
      </c>
      <c r="I25" s="147" t="s">
        <v>212</v>
      </c>
      <c r="J25" s="147"/>
      <c r="K25" s="147"/>
      <c r="L25" s="147">
        <v>20</v>
      </c>
      <c r="M25" s="147" t="s">
        <v>213</v>
      </c>
    </row>
    <row r="26" spans="1:17" x14ac:dyDescent="0.25">
      <c r="A26" s="147">
        <v>34</v>
      </c>
      <c r="B26" s="147" t="s">
        <v>214</v>
      </c>
      <c r="C26" s="147"/>
      <c r="D26" s="147"/>
      <c r="E26" s="147"/>
      <c r="F26" s="147"/>
      <c r="G26" s="147"/>
      <c r="H26" s="147">
        <v>23</v>
      </c>
      <c r="I26" s="147" t="s">
        <v>215</v>
      </c>
      <c r="J26" s="147"/>
      <c r="K26" s="147"/>
      <c r="L26" s="147">
        <v>30</v>
      </c>
      <c r="M26" s="147" t="s">
        <v>216</v>
      </c>
    </row>
    <row r="27" spans="1:17" x14ac:dyDescent="0.25">
      <c r="A27" s="147">
        <v>41</v>
      </c>
      <c r="B27" s="147" t="s">
        <v>217</v>
      </c>
      <c r="C27" s="147"/>
      <c r="D27" s="147"/>
      <c r="E27" s="147"/>
      <c r="F27" s="147"/>
      <c r="G27" s="147"/>
      <c r="H27" s="147">
        <v>24</v>
      </c>
      <c r="I27" s="147" t="s">
        <v>218</v>
      </c>
      <c r="J27" s="147"/>
      <c r="K27" s="147"/>
      <c r="L27" s="147">
        <v>40</v>
      </c>
      <c r="M27" s="147" t="s">
        <v>219</v>
      </c>
    </row>
    <row r="28" spans="1:17" x14ac:dyDescent="0.25">
      <c r="A28" s="147">
        <v>42</v>
      </c>
      <c r="B28" s="147" t="s">
        <v>220</v>
      </c>
      <c r="C28" s="147"/>
      <c r="D28" s="147"/>
      <c r="E28" s="147"/>
      <c r="F28" s="147"/>
      <c r="G28" s="147"/>
      <c r="H28" s="147"/>
      <c r="I28" s="147"/>
      <c r="J28" s="147"/>
      <c r="K28" s="147"/>
      <c r="L28" s="147">
        <v>50</v>
      </c>
      <c r="M28" s="147" t="s">
        <v>221</v>
      </c>
    </row>
    <row r="29" spans="1:17" x14ac:dyDescent="0.25">
      <c r="A29" s="147">
        <v>43</v>
      </c>
      <c r="B29" s="147" t="s">
        <v>222</v>
      </c>
      <c r="C29" s="147"/>
      <c r="D29" s="147"/>
      <c r="E29" s="147"/>
      <c r="F29" s="147"/>
      <c r="G29" s="147"/>
      <c r="H29" s="147"/>
      <c r="I29" s="147"/>
      <c r="J29" s="147"/>
      <c r="K29" s="147"/>
      <c r="L29" s="147">
        <v>80</v>
      </c>
      <c r="M29" s="147" t="s">
        <v>223</v>
      </c>
    </row>
  </sheetData>
  <mergeCells count="6">
    <mergeCell ref="A3:E3"/>
    <mergeCell ref="A9:E12"/>
    <mergeCell ref="A13:E14"/>
    <mergeCell ref="A15:E16"/>
    <mergeCell ref="A17:E20"/>
    <mergeCell ref="A4:E8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opLeftCell="A7" workbookViewId="0">
      <selection activeCell="R22" sqref="R22"/>
    </sheetView>
  </sheetViews>
  <sheetFormatPr defaultRowHeight="12.75" x14ac:dyDescent="0.2"/>
  <cols>
    <col min="1" max="1" width="39.5703125" style="147" customWidth="1"/>
    <col min="2" max="2" width="7.85546875" style="147" customWidth="1"/>
    <col min="3" max="3" width="9.140625" style="147"/>
    <col min="4" max="4" width="25.140625" style="147" customWidth="1"/>
    <col min="5" max="6" width="6.140625" style="147" customWidth="1"/>
    <col min="7" max="7" width="7.140625" style="147" customWidth="1"/>
    <col min="8" max="12" width="8.140625" style="147" customWidth="1"/>
    <col min="13" max="13" width="8.85546875" style="147" customWidth="1"/>
    <col min="14" max="243" width="9.140625" style="147"/>
    <col min="244" max="244" width="46.140625" style="147" customWidth="1"/>
    <col min="245" max="245" width="15.42578125" style="147" customWidth="1"/>
    <col min="246" max="246" width="9.140625" style="147"/>
    <col min="247" max="247" width="25.140625" style="147" customWidth="1"/>
    <col min="248" max="499" width="9.140625" style="147"/>
    <col min="500" max="500" width="46.140625" style="147" customWidth="1"/>
    <col min="501" max="501" width="15.42578125" style="147" customWidth="1"/>
    <col min="502" max="502" width="9.140625" style="147"/>
    <col min="503" max="503" width="25.140625" style="147" customWidth="1"/>
    <col min="504" max="755" width="9.140625" style="147"/>
    <col min="756" max="756" width="46.140625" style="147" customWidth="1"/>
    <col min="757" max="757" width="15.42578125" style="147" customWidth="1"/>
    <col min="758" max="758" width="9.140625" style="147"/>
    <col min="759" max="759" width="25.140625" style="147" customWidth="1"/>
    <col min="760" max="1011" width="9.140625" style="147"/>
    <col min="1012" max="1012" width="46.140625" style="147" customWidth="1"/>
    <col min="1013" max="1013" width="15.42578125" style="147" customWidth="1"/>
    <col min="1014" max="1014" width="9.140625" style="147"/>
    <col min="1015" max="1015" width="25.140625" style="147" customWidth="1"/>
    <col min="1016" max="1267" width="9.140625" style="147"/>
    <col min="1268" max="1268" width="46.140625" style="147" customWidth="1"/>
    <col min="1269" max="1269" width="15.42578125" style="147" customWidth="1"/>
    <col min="1270" max="1270" width="9.140625" style="147"/>
    <col min="1271" max="1271" width="25.140625" style="147" customWidth="1"/>
    <col min="1272" max="1523" width="9.140625" style="147"/>
    <col min="1524" max="1524" width="46.140625" style="147" customWidth="1"/>
    <col min="1525" max="1525" width="15.42578125" style="147" customWidth="1"/>
    <col min="1526" max="1526" width="9.140625" style="147"/>
    <col min="1527" max="1527" width="25.140625" style="147" customWidth="1"/>
    <col min="1528" max="1779" width="9.140625" style="147"/>
    <col min="1780" max="1780" width="46.140625" style="147" customWidth="1"/>
    <col min="1781" max="1781" width="15.42578125" style="147" customWidth="1"/>
    <col min="1782" max="1782" width="9.140625" style="147"/>
    <col min="1783" max="1783" width="25.140625" style="147" customWidth="1"/>
    <col min="1784" max="2035" width="9.140625" style="147"/>
    <col min="2036" max="2036" width="46.140625" style="147" customWidth="1"/>
    <col min="2037" max="2037" width="15.42578125" style="147" customWidth="1"/>
    <col min="2038" max="2038" width="9.140625" style="147"/>
    <col min="2039" max="2039" width="25.140625" style="147" customWidth="1"/>
    <col min="2040" max="2291" width="9.140625" style="147"/>
    <col min="2292" max="2292" width="46.140625" style="147" customWidth="1"/>
    <col min="2293" max="2293" width="15.42578125" style="147" customWidth="1"/>
    <col min="2294" max="2294" width="9.140625" style="147"/>
    <col min="2295" max="2295" width="25.140625" style="147" customWidth="1"/>
    <col min="2296" max="2547" width="9.140625" style="147"/>
    <col min="2548" max="2548" width="46.140625" style="147" customWidth="1"/>
    <col min="2549" max="2549" width="15.42578125" style="147" customWidth="1"/>
    <col min="2550" max="2550" width="9.140625" style="147"/>
    <col min="2551" max="2551" width="25.140625" style="147" customWidth="1"/>
    <col min="2552" max="2803" width="9.140625" style="147"/>
    <col min="2804" max="2804" width="46.140625" style="147" customWidth="1"/>
    <col min="2805" max="2805" width="15.42578125" style="147" customWidth="1"/>
    <col min="2806" max="2806" width="9.140625" style="147"/>
    <col min="2807" max="2807" width="25.140625" style="147" customWidth="1"/>
    <col min="2808" max="3059" width="9.140625" style="147"/>
    <col min="3060" max="3060" width="46.140625" style="147" customWidth="1"/>
    <col min="3061" max="3061" width="15.42578125" style="147" customWidth="1"/>
    <col min="3062" max="3062" width="9.140625" style="147"/>
    <col min="3063" max="3063" width="25.140625" style="147" customWidth="1"/>
    <col min="3064" max="3315" width="9.140625" style="147"/>
    <col min="3316" max="3316" width="46.140625" style="147" customWidth="1"/>
    <col min="3317" max="3317" width="15.42578125" style="147" customWidth="1"/>
    <col min="3318" max="3318" width="9.140625" style="147"/>
    <col min="3319" max="3319" width="25.140625" style="147" customWidth="1"/>
    <col min="3320" max="3571" width="9.140625" style="147"/>
    <col min="3572" max="3572" width="46.140625" style="147" customWidth="1"/>
    <col min="3573" max="3573" width="15.42578125" style="147" customWidth="1"/>
    <col min="3574" max="3574" width="9.140625" style="147"/>
    <col min="3575" max="3575" width="25.140625" style="147" customWidth="1"/>
    <col min="3576" max="3827" width="9.140625" style="147"/>
    <col min="3828" max="3828" width="46.140625" style="147" customWidth="1"/>
    <col min="3829" max="3829" width="15.42578125" style="147" customWidth="1"/>
    <col min="3830" max="3830" width="9.140625" style="147"/>
    <col min="3831" max="3831" width="25.140625" style="147" customWidth="1"/>
    <col min="3832" max="4083" width="9.140625" style="147"/>
    <col min="4084" max="4084" width="46.140625" style="147" customWidth="1"/>
    <col min="4085" max="4085" width="15.42578125" style="147" customWidth="1"/>
    <col min="4086" max="4086" width="9.140625" style="147"/>
    <col min="4087" max="4087" width="25.140625" style="147" customWidth="1"/>
    <col min="4088" max="4339" width="9.140625" style="147"/>
    <col min="4340" max="4340" width="46.140625" style="147" customWidth="1"/>
    <col min="4341" max="4341" width="15.42578125" style="147" customWidth="1"/>
    <col min="4342" max="4342" width="9.140625" style="147"/>
    <col min="4343" max="4343" width="25.140625" style="147" customWidth="1"/>
    <col min="4344" max="4595" width="9.140625" style="147"/>
    <col min="4596" max="4596" width="46.140625" style="147" customWidth="1"/>
    <col min="4597" max="4597" width="15.42578125" style="147" customWidth="1"/>
    <col min="4598" max="4598" width="9.140625" style="147"/>
    <col min="4599" max="4599" width="25.140625" style="147" customWidth="1"/>
    <col min="4600" max="4851" width="9.140625" style="147"/>
    <col min="4852" max="4852" width="46.140625" style="147" customWidth="1"/>
    <col min="4853" max="4853" width="15.42578125" style="147" customWidth="1"/>
    <col min="4854" max="4854" width="9.140625" style="147"/>
    <col min="4855" max="4855" width="25.140625" style="147" customWidth="1"/>
    <col min="4856" max="5107" width="9.140625" style="147"/>
    <col min="5108" max="5108" width="46.140625" style="147" customWidth="1"/>
    <col min="5109" max="5109" width="15.42578125" style="147" customWidth="1"/>
    <col min="5110" max="5110" width="9.140625" style="147"/>
    <col min="5111" max="5111" width="25.140625" style="147" customWidth="1"/>
    <col min="5112" max="5363" width="9.140625" style="147"/>
    <col min="5364" max="5364" width="46.140625" style="147" customWidth="1"/>
    <col min="5365" max="5365" width="15.42578125" style="147" customWidth="1"/>
    <col min="5366" max="5366" width="9.140625" style="147"/>
    <col min="5367" max="5367" width="25.140625" style="147" customWidth="1"/>
    <col min="5368" max="5619" width="9.140625" style="147"/>
    <col min="5620" max="5620" width="46.140625" style="147" customWidth="1"/>
    <col min="5621" max="5621" width="15.42578125" style="147" customWidth="1"/>
    <col min="5622" max="5622" width="9.140625" style="147"/>
    <col min="5623" max="5623" width="25.140625" style="147" customWidth="1"/>
    <col min="5624" max="5875" width="9.140625" style="147"/>
    <col min="5876" max="5876" width="46.140625" style="147" customWidth="1"/>
    <col min="5877" max="5877" width="15.42578125" style="147" customWidth="1"/>
    <col min="5878" max="5878" width="9.140625" style="147"/>
    <col min="5879" max="5879" width="25.140625" style="147" customWidth="1"/>
    <col min="5880" max="6131" width="9.140625" style="147"/>
    <col min="6132" max="6132" width="46.140625" style="147" customWidth="1"/>
    <col min="6133" max="6133" width="15.42578125" style="147" customWidth="1"/>
    <col min="6134" max="6134" width="9.140625" style="147"/>
    <col min="6135" max="6135" width="25.140625" style="147" customWidth="1"/>
    <col min="6136" max="6387" width="9.140625" style="147"/>
    <col min="6388" max="6388" width="46.140625" style="147" customWidth="1"/>
    <col min="6389" max="6389" width="15.42578125" style="147" customWidth="1"/>
    <col min="6390" max="6390" width="9.140625" style="147"/>
    <col min="6391" max="6391" width="25.140625" style="147" customWidth="1"/>
    <col min="6392" max="6643" width="9.140625" style="147"/>
    <col min="6644" max="6644" width="46.140625" style="147" customWidth="1"/>
    <col min="6645" max="6645" width="15.42578125" style="147" customWidth="1"/>
    <col min="6646" max="6646" width="9.140625" style="147"/>
    <col min="6647" max="6647" width="25.140625" style="147" customWidth="1"/>
    <col min="6648" max="6899" width="9.140625" style="147"/>
    <col min="6900" max="6900" width="46.140625" style="147" customWidth="1"/>
    <col min="6901" max="6901" width="15.42578125" style="147" customWidth="1"/>
    <col min="6902" max="6902" width="9.140625" style="147"/>
    <col min="6903" max="6903" width="25.140625" style="147" customWidth="1"/>
    <col min="6904" max="7155" width="9.140625" style="147"/>
    <col min="7156" max="7156" width="46.140625" style="147" customWidth="1"/>
    <col min="7157" max="7157" width="15.42578125" style="147" customWidth="1"/>
    <col min="7158" max="7158" width="9.140625" style="147"/>
    <col min="7159" max="7159" width="25.140625" style="147" customWidth="1"/>
    <col min="7160" max="7411" width="9.140625" style="147"/>
    <col min="7412" max="7412" width="46.140625" style="147" customWidth="1"/>
    <col min="7413" max="7413" width="15.42578125" style="147" customWidth="1"/>
    <col min="7414" max="7414" width="9.140625" style="147"/>
    <col min="7415" max="7415" width="25.140625" style="147" customWidth="1"/>
    <col min="7416" max="7667" width="9.140625" style="147"/>
    <col min="7668" max="7668" width="46.140625" style="147" customWidth="1"/>
    <col min="7669" max="7669" width="15.42578125" style="147" customWidth="1"/>
    <col min="7670" max="7670" width="9.140625" style="147"/>
    <col min="7671" max="7671" width="25.140625" style="147" customWidth="1"/>
    <col min="7672" max="7923" width="9.140625" style="147"/>
    <col min="7924" max="7924" width="46.140625" style="147" customWidth="1"/>
    <col min="7925" max="7925" width="15.42578125" style="147" customWidth="1"/>
    <col min="7926" max="7926" width="9.140625" style="147"/>
    <col min="7927" max="7927" width="25.140625" style="147" customWidth="1"/>
    <col min="7928" max="8179" width="9.140625" style="147"/>
    <col min="8180" max="8180" width="46.140625" style="147" customWidth="1"/>
    <col min="8181" max="8181" width="15.42578125" style="147" customWidth="1"/>
    <col min="8182" max="8182" width="9.140625" style="147"/>
    <col min="8183" max="8183" width="25.140625" style="147" customWidth="1"/>
    <col min="8184" max="8435" width="9.140625" style="147"/>
    <col min="8436" max="8436" width="46.140625" style="147" customWidth="1"/>
    <col min="8437" max="8437" width="15.42578125" style="147" customWidth="1"/>
    <col min="8438" max="8438" width="9.140625" style="147"/>
    <col min="8439" max="8439" width="25.140625" style="147" customWidth="1"/>
    <col min="8440" max="8691" width="9.140625" style="147"/>
    <col min="8692" max="8692" width="46.140625" style="147" customWidth="1"/>
    <col min="8693" max="8693" width="15.42578125" style="147" customWidth="1"/>
    <col min="8694" max="8694" width="9.140625" style="147"/>
    <col min="8695" max="8695" width="25.140625" style="147" customWidth="1"/>
    <col min="8696" max="8947" width="9.140625" style="147"/>
    <col min="8948" max="8948" width="46.140625" style="147" customWidth="1"/>
    <col min="8949" max="8949" width="15.42578125" style="147" customWidth="1"/>
    <col min="8950" max="8950" width="9.140625" style="147"/>
    <col min="8951" max="8951" width="25.140625" style="147" customWidth="1"/>
    <col min="8952" max="9203" width="9.140625" style="147"/>
    <col min="9204" max="9204" width="46.140625" style="147" customWidth="1"/>
    <col min="9205" max="9205" width="15.42578125" style="147" customWidth="1"/>
    <col min="9206" max="9206" width="9.140625" style="147"/>
    <col min="9207" max="9207" width="25.140625" style="147" customWidth="1"/>
    <col min="9208" max="9459" width="9.140625" style="147"/>
    <col min="9460" max="9460" width="46.140625" style="147" customWidth="1"/>
    <col min="9461" max="9461" width="15.42578125" style="147" customWidth="1"/>
    <col min="9462" max="9462" width="9.140625" style="147"/>
    <col min="9463" max="9463" width="25.140625" style="147" customWidth="1"/>
    <col min="9464" max="9715" width="9.140625" style="147"/>
    <col min="9716" max="9716" width="46.140625" style="147" customWidth="1"/>
    <col min="9717" max="9717" width="15.42578125" style="147" customWidth="1"/>
    <col min="9718" max="9718" width="9.140625" style="147"/>
    <col min="9719" max="9719" width="25.140625" style="147" customWidth="1"/>
    <col min="9720" max="9971" width="9.140625" style="147"/>
    <col min="9972" max="9972" width="46.140625" style="147" customWidth="1"/>
    <col min="9973" max="9973" width="15.42578125" style="147" customWidth="1"/>
    <col min="9974" max="9974" width="9.140625" style="147"/>
    <col min="9975" max="9975" width="25.140625" style="147" customWidth="1"/>
    <col min="9976" max="10227" width="9.140625" style="147"/>
    <col min="10228" max="10228" width="46.140625" style="147" customWidth="1"/>
    <col min="10229" max="10229" width="15.42578125" style="147" customWidth="1"/>
    <col min="10230" max="10230" width="9.140625" style="147"/>
    <col min="10231" max="10231" width="25.140625" style="147" customWidth="1"/>
    <col min="10232" max="10483" width="9.140625" style="147"/>
    <col min="10484" max="10484" width="46.140625" style="147" customWidth="1"/>
    <col min="10485" max="10485" width="15.42578125" style="147" customWidth="1"/>
    <col min="10486" max="10486" width="9.140625" style="147"/>
    <col min="10487" max="10487" width="25.140625" style="147" customWidth="1"/>
    <col min="10488" max="10739" width="9.140625" style="147"/>
    <col min="10740" max="10740" width="46.140625" style="147" customWidth="1"/>
    <col min="10741" max="10741" width="15.42578125" style="147" customWidth="1"/>
    <col min="10742" max="10742" width="9.140625" style="147"/>
    <col min="10743" max="10743" width="25.140625" style="147" customWidth="1"/>
    <col min="10744" max="10995" width="9.140625" style="147"/>
    <col min="10996" max="10996" width="46.140625" style="147" customWidth="1"/>
    <col min="10997" max="10997" width="15.42578125" style="147" customWidth="1"/>
    <col min="10998" max="10998" width="9.140625" style="147"/>
    <col min="10999" max="10999" width="25.140625" style="147" customWidth="1"/>
    <col min="11000" max="11251" width="9.140625" style="147"/>
    <col min="11252" max="11252" width="46.140625" style="147" customWidth="1"/>
    <col min="11253" max="11253" width="15.42578125" style="147" customWidth="1"/>
    <col min="11254" max="11254" width="9.140625" style="147"/>
    <col min="11255" max="11255" width="25.140625" style="147" customWidth="1"/>
    <col min="11256" max="11507" width="9.140625" style="147"/>
    <col min="11508" max="11508" width="46.140625" style="147" customWidth="1"/>
    <col min="11509" max="11509" width="15.42578125" style="147" customWidth="1"/>
    <col min="11510" max="11510" width="9.140625" style="147"/>
    <col min="11511" max="11511" width="25.140625" style="147" customWidth="1"/>
    <col min="11512" max="11763" width="9.140625" style="147"/>
    <col min="11764" max="11764" width="46.140625" style="147" customWidth="1"/>
    <col min="11765" max="11765" width="15.42578125" style="147" customWidth="1"/>
    <col min="11766" max="11766" width="9.140625" style="147"/>
    <col min="11767" max="11767" width="25.140625" style="147" customWidth="1"/>
    <col min="11768" max="12019" width="9.140625" style="147"/>
    <col min="12020" max="12020" width="46.140625" style="147" customWidth="1"/>
    <col min="12021" max="12021" width="15.42578125" style="147" customWidth="1"/>
    <col min="12022" max="12022" width="9.140625" style="147"/>
    <col min="12023" max="12023" width="25.140625" style="147" customWidth="1"/>
    <col min="12024" max="12275" width="9.140625" style="147"/>
    <col min="12276" max="12276" width="46.140625" style="147" customWidth="1"/>
    <col min="12277" max="12277" width="15.42578125" style="147" customWidth="1"/>
    <col min="12278" max="12278" width="9.140625" style="147"/>
    <col min="12279" max="12279" width="25.140625" style="147" customWidth="1"/>
    <col min="12280" max="12531" width="9.140625" style="147"/>
    <col min="12532" max="12532" width="46.140625" style="147" customWidth="1"/>
    <col min="12533" max="12533" width="15.42578125" style="147" customWidth="1"/>
    <col min="12534" max="12534" width="9.140625" style="147"/>
    <col min="12535" max="12535" width="25.140625" style="147" customWidth="1"/>
    <col min="12536" max="12787" width="9.140625" style="147"/>
    <col min="12788" max="12788" width="46.140625" style="147" customWidth="1"/>
    <col min="12789" max="12789" width="15.42578125" style="147" customWidth="1"/>
    <col min="12790" max="12790" width="9.140625" style="147"/>
    <col min="12791" max="12791" width="25.140625" style="147" customWidth="1"/>
    <col min="12792" max="13043" width="9.140625" style="147"/>
    <col min="13044" max="13044" width="46.140625" style="147" customWidth="1"/>
    <col min="13045" max="13045" width="15.42578125" style="147" customWidth="1"/>
    <col min="13046" max="13046" width="9.140625" style="147"/>
    <col min="13047" max="13047" width="25.140625" style="147" customWidth="1"/>
    <col min="13048" max="13299" width="9.140625" style="147"/>
    <col min="13300" max="13300" width="46.140625" style="147" customWidth="1"/>
    <col min="13301" max="13301" width="15.42578125" style="147" customWidth="1"/>
    <col min="13302" max="13302" width="9.140625" style="147"/>
    <col min="13303" max="13303" width="25.140625" style="147" customWidth="1"/>
    <col min="13304" max="13555" width="9.140625" style="147"/>
    <col min="13556" max="13556" width="46.140625" style="147" customWidth="1"/>
    <col min="13557" max="13557" width="15.42578125" style="147" customWidth="1"/>
    <col min="13558" max="13558" width="9.140625" style="147"/>
    <col min="13559" max="13559" width="25.140625" style="147" customWidth="1"/>
    <col min="13560" max="13811" width="9.140625" style="147"/>
    <col min="13812" max="13812" width="46.140625" style="147" customWidth="1"/>
    <col min="13813" max="13813" width="15.42578125" style="147" customWidth="1"/>
    <col min="13814" max="13814" width="9.140625" style="147"/>
    <col min="13815" max="13815" width="25.140625" style="147" customWidth="1"/>
    <col min="13816" max="14067" width="9.140625" style="147"/>
    <col min="14068" max="14068" width="46.140625" style="147" customWidth="1"/>
    <col min="14069" max="14069" width="15.42578125" style="147" customWidth="1"/>
    <col min="14070" max="14070" width="9.140625" style="147"/>
    <col min="14071" max="14071" width="25.140625" style="147" customWidth="1"/>
    <col min="14072" max="14323" width="9.140625" style="147"/>
    <col min="14324" max="14324" width="46.140625" style="147" customWidth="1"/>
    <col min="14325" max="14325" width="15.42578125" style="147" customWidth="1"/>
    <col min="14326" max="14326" width="9.140625" style="147"/>
    <col min="14327" max="14327" width="25.140625" style="147" customWidth="1"/>
    <col min="14328" max="14579" width="9.140625" style="147"/>
    <col min="14580" max="14580" width="46.140625" style="147" customWidth="1"/>
    <col min="14581" max="14581" width="15.42578125" style="147" customWidth="1"/>
    <col min="14582" max="14582" width="9.140625" style="147"/>
    <col min="14583" max="14583" width="25.140625" style="147" customWidth="1"/>
    <col min="14584" max="14835" width="9.140625" style="147"/>
    <col min="14836" max="14836" width="46.140625" style="147" customWidth="1"/>
    <col min="14837" max="14837" width="15.42578125" style="147" customWidth="1"/>
    <col min="14838" max="14838" width="9.140625" style="147"/>
    <col min="14839" max="14839" width="25.140625" style="147" customWidth="1"/>
    <col min="14840" max="15091" width="9.140625" style="147"/>
    <col min="15092" max="15092" width="46.140625" style="147" customWidth="1"/>
    <col min="15093" max="15093" width="15.42578125" style="147" customWidth="1"/>
    <col min="15094" max="15094" width="9.140625" style="147"/>
    <col min="15095" max="15095" width="25.140625" style="147" customWidth="1"/>
    <col min="15096" max="15347" width="9.140625" style="147"/>
    <col min="15348" max="15348" width="46.140625" style="147" customWidth="1"/>
    <col min="15349" max="15349" width="15.42578125" style="147" customWidth="1"/>
    <col min="15350" max="15350" width="9.140625" style="147"/>
    <col min="15351" max="15351" width="25.140625" style="147" customWidth="1"/>
    <col min="15352" max="15603" width="9.140625" style="147"/>
    <col min="15604" max="15604" width="46.140625" style="147" customWidth="1"/>
    <col min="15605" max="15605" width="15.42578125" style="147" customWidth="1"/>
    <col min="15606" max="15606" width="9.140625" style="147"/>
    <col min="15607" max="15607" width="25.140625" style="147" customWidth="1"/>
    <col min="15608" max="15859" width="9.140625" style="147"/>
    <col min="15860" max="15860" width="46.140625" style="147" customWidth="1"/>
    <col min="15861" max="15861" width="15.42578125" style="147" customWidth="1"/>
    <col min="15862" max="15862" width="9.140625" style="147"/>
    <col min="15863" max="15863" width="25.140625" style="147" customWidth="1"/>
    <col min="15864" max="16115" width="9.140625" style="147"/>
    <col min="16116" max="16116" width="46.140625" style="147" customWidth="1"/>
    <col min="16117" max="16117" width="15.42578125" style="147" customWidth="1"/>
    <col min="16118" max="16118" width="9.140625" style="147"/>
    <col min="16119" max="16119" width="25.140625" style="147" customWidth="1"/>
    <col min="16120" max="16384" width="9.140625" style="147"/>
  </cols>
  <sheetData>
    <row r="1" spans="1:15" ht="15.75" x14ac:dyDescent="0.2">
      <c r="A1" s="233" t="s">
        <v>310</v>
      </c>
    </row>
    <row r="2" spans="1:15" ht="13.5" thickBot="1" x14ac:dyDescent="0.25"/>
    <row r="3" spans="1:15" ht="39" thickBot="1" x14ac:dyDescent="0.25">
      <c r="A3" s="237" t="s">
        <v>1</v>
      </c>
      <c r="B3" s="280" t="s">
        <v>306</v>
      </c>
      <c r="C3" s="267" t="s">
        <v>4</v>
      </c>
      <c r="D3" s="268" t="s">
        <v>5</v>
      </c>
      <c r="E3" s="266" t="s">
        <v>307</v>
      </c>
      <c r="F3" s="269" t="s">
        <v>308</v>
      </c>
      <c r="G3" s="270" t="s">
        <v>268</v>
      </c>
      <c r="H3" s="289">
        <v>1</v>
      </c>
      <c r="I3" s="290">
        <v>2</v>
      </c>
      <c r="J3" s="290">
        <v>3</v>
      </c>
      <c r="K3" s="290">
        <v>4</v>
      </c>
      <c r="L3" s="270" t="s">
        <v>9</v>
      </c>
      <c r="M3" s="271" t="s">
        <v>12</v>
      </c>
      <c r="N3" s="270" t="s">
        <v>13</v>
      </c>
      <c r="O3" s="270" t="s">
        <v>309</v>
      </c>
    </row>
    <row r="4" spans="1:15" ht="26.25" thickBot="1" x14ac:dyDescent="0.25">
      <c r="A4" s="281" t="s">
        <v>154</v>
      </c>
      <c r="B4" s="120">
        <v>53</v>
      </c>
      <c r="C4" s="272" t="s">
        <v>291</v>
      </c>
      <c r="D4" s="279" t="s">
        <v>292</v>
      </c>
      <c r="E4" s="272">
        <v>30</v>
      </c>
      <c r="F4" s="272">
        <v>34</v>
      </c>
      <c r="G4" s="283">
        <v>10</v>
      </c>
      <c r="H4" s="292">
        <v>9</v>
      </c>
      <c r="I4" s="293">
        <v>11</v>
      </c>
      <c r="J4" s="293">
        <v>13</v>
      </c>
      <c r="K4" s="294">
        <v>0</v>
      </c>
      <c r="L4" s="286">
        <v>33</v>
      </c>
      <c r="M4" s="272">
        <v>13</v>
      </c>
      <c r="N4" s="272">
        <v>8</v>
      </c>
      <c r="O4" s="272">
        <v>1</v>
      </c>
    </row>
    <row r="5" spans="1:15" ht="26.25" thickBot="1" x14ac:dyDescent="0.25">
      <c r="A5" s="281" t="s">
        <v>154</v>
      </c>
      <c r="B5" s="120">
        <v>53</v>
      </c>
      <c r="C5" s="272" t="s">
        <v>293</v>
      </c>
      <c r="D5" s="279" t="s">
        <v>294</v>
      </c>
      <c r="E5" s="272">
        <v>30</v>
      </c>
      <c r="F5" s="272">
        <v>34</v>
      </c>
      <c r="G5" s="283">
        <v>10</v>
      </c>
      <c r="H5" s="295">
        <v>12</v>
      </c>
      <c r="I5" s="291">
        <v>0</v>
      </c>
      <c r="J5" s="291">
        <v>0</v>
      </c>
      <c r="K5" s="296">
        <v>0</v>
      </c>
      <c r="L5" s="286">
        <v>12</v>
      </c>
      <c r="M5" s="272">
        <v>9</v>
      </c>
      <c r="N5" s="272">
        <v>12</v>
      </c>
      <c r="O5" s="272">
        <v>3</v>
      </c>
    </row>
    <row r="6" spans="1:15" ht="26.25" thickBot="1" x14ac:dyDescent="0.25">
      <c r="A6" s="281" t="s">
        <v>154</v>
      </c>
      <c r="B6" s="120">
        <v>53</v>
      </c>
      <c r="C6" s="272" t="s">
        <v>295</v>
      </c>
      <c r="D6" s="279" t="s">
        <v>296</v>
      </c>
      <c r="E6" s="272">
        <v>30</v>
      </c>
      <c r="F6" s="272">
        <v>34</v>
      </c>
      <c r="G6" s="283">
        <v>10</v>
      </c>
      <c r="H6" s="295">
        <v>0</v>
      </c>
      <c r="I6" s="291">
        <v>9</v>
      </c>
      <c r="J6" s="291">
        <v>0</v>
      </c>
      <c r="K6" s="296">
        <v>0</v>
      </c>
      <c r="L6" s="286">
        <v>9</v>
      </c>
      <c r="M6" s="272">
        <v>0</v>
      </c>
      <c r="N6" s="272">
        <v>0</v>
      </c>
      <c r="O6" s="272">
        <v>0</v>
      </c>
    </row>
    <row r="7" spans="1:15" ht="26.25" thickBot="1" x14ac:dyDescent="0.25">
      <c r="A7" s="281" t="s">
        <v>154</v>
      </c>
      <c r="B7" s="120">
        <v>53</v>
      </c>
      <c r="C7" s="272" t="s">
        <v>297</v>
      </c>
      <c r="D7" s="279" t="s">
        <v>298</v>
      </c>
      <c r="E7" s="272">
        <v>30</v>
      </c>
      <c r="F7" s="272">
        <v>34</v>
      </c>
      <c r="G7" s="283">
        <v>10</v>
      </c>
      <c r="H7" s="295">
        <v>17</v>
      </c>
      <c r="I7" s="291">
        <v>10</v>
      </c>
      <c r="J7" s="291">
        <v>16</v>
      </c>
      <c r="K7" s="296">
        <v>0</v>
      </c>
      <c r="L7" s="286">
        <v>43</v>
      </c>
      <c r="M7" s="272">
        <v>13</v>
      </c>
      <c r="N7" s="272">
        <v>16</v>
      </c>
      <c r="O7" s="272">
        <v>1</v>
      </c>
    </row>
    <row r="8" spans="1:15" ht="26.25" thickBot="1" x14ac:dyDescent="0.25">
      <c r="A8" s="282" t="s">
        <v>154</v>
      </c>
      <c r="B8" s="120">
        <v>53</v>
      </c>
      <c r="C8" s="272" t="s">
        <v>299</v>
      </c>
      <c r="D8" s="279" t="s">
        <v>300</v>
      </c>
      <c r="E8" s="272">
        <v>30</v>
      </c>
      <c r="F8" s="272">
        <v>34</v>
      </c>
      <c r="G8" s="283">
        <v>10</v>
      </c>
      <c r="H8" s="297">
        <v>14</v>
      </c>
      <c r="I8" s="298">
        <v>6</v>
      </c>
      <c r="J8" s="298">
        <v>10</v>
      </c>
      <c r="K8" s="299">
        <v>0</v>
      </c>
      <c r="L8" s="286">
        <v>30</v>
      </c>
      <c r="M8" s="272">
        <v>0</v>
      </c>
      <c r="N8" s="272">
        <v>13</v>
      </c>
      <c r="O8" s="272">
        <v>0</v>
      </c>
    </row>
    <row r="9" spans="1:15" ht="26.25" customHeight="1" thickBot="1" x14ac:dyDescent="0.25">
      <c r="A9" s="389" t="s">
        <v>19</v>
      </c>
      <c r="B9" s="390"/>
      <c r="C9" s="390"/>
      <c r="D9" s="390"/>
      <c r="E9" s="390"/>
      <c r="F9" s="391"/>
      <c r="G9" s="268">
        <v>10</v>
      </c>
      <c r="H9" s="266">
        <v>52</v>
      </c>
      <c r="I9" s="269">
        <v>36</v>
      </c>
      <c r="J9" s="269">
        <v>39</v>
      </c>
      <c r="K9" s="270">
        <v>0</v>
      </c>
      <c r="L9" s="273">
        <v>127</v>
      </c>
      <c r="M9" s="270">
        <v>35</v>
      </c>
      <c r="N9" s="270">
        <v>49</v>
      </c>
      <c r="O9" s="270">
        <v>5</v>
      </c>
    </row>
    <row r="10" spans="1:15" ht="39" thickBot="1" x14ac:dyDescent="0.25">
      <c r="A10" s="276" t="s">
        <v>59</v>
      </c>
      <c r="B10" s="275">
        <v>65</v>
      </c>
      <c r="C10" s="272" t="s">
        <v>301</v>
      </c>
      <c r="D10" s="279" t="s">
        <v>63</v>
      </c>
      <c r="E10" s="272">
        <v>30</v>
      </c>
      <c r="F10" s="272">
        <v>34</v>
      </c>
      <c r="G10" s="283">
        <v>10</v>
      </c>
      <c r="H10" s="292">
        <v>34</v>
      </c>
      <c r="I10" s="293">
        <v>34</v>
      </c>
      <c r="J10" s="293">
        <v>28</v>
      </c>
      <c r="K10" s="294">
        <v>0</v>
      </c>
      <c r="L10" s="286">
        <v>96</v>
      </c>
      <c r="M10" s="272">
        <v>32</v>
      </c>
      <c r="N10" s="272">
        <v>34</v>
      </c>
      <c r="O10" s="272">
        <v>0</v>
      </c>
    </row>
    <row r="11" spans="1:15" ht="39" thickBot="1" x14ac:dyDescent="0.25">
      <c r="A11" s="276" t="s">
        <v>59</v>
      </c>
      <c r="B11" s="275">
        <v>65</v>
      </c>
      <c r="C11" s="272" t="s">
        <v>301</v>
      </c>
      <c r="D11" s="279" t="s">
        <v>63</v>
      </c>
      <c r="E11" s="272">
        <v>40</v>
      </c>
      <c r="F11" s="272">
        <v>34</v>
      </c>
      <c r="G11" s="283">
        <v>22</v>
      </c>
      <c r="H11" s="297">
        <v>0</v>
      </c>
      <c r="I11" s="298">
        <v>0</v>
      </c>
      <c r="J11" s="298">
        <v>0</v>
      </c>
      <c r="K11" s="299">
        <v>10</v>
      </c>
      <c r="L11" s="286">
        <v>10</v>
      </c>
      <c r="M11" s="272">
        <v>0</v>
      </c>
      <c r="N11" s="272">
        <v>0</v>
      </c>
      <c r="O11" s="272">
        <v>0</v>
      </c>
    </row>
    <row r="12" spans="1:15" ht="39" customHeight="1" thickBot="1" x14ac:dyDescent="0.25">
      <c r="A12" s="389" t="s">
        <v>19</v>
      </c>
      <c r="B12" s="390"/>
      <c r="C12" s="390"/>
      <c r="D12" s="390"/>
      <c r="E12" s="390"/>
      <c r="F12" s="391"/>
      <c r="G12" s="268">
        <v>10</v>
      </c>
      <c r="H12" s="266">
        <v>34</v>
      </c>
      <c r="I12" s="269">
        <v>34</v>
      </c>
      <c r="J12" s="269">
        <v>28</v>
      </c>
      <c r="K12" s="270">
        <v>0</v>
      </c>
      <c r="L12" s="273">
        <v>96</v>
      </c>
      <c r="M12" s="270">
        <v>32</v>
      </c>
      <c r="N12" s="270">
        <v>34</v>
      </c>
      <c r="O12" s="270">
        <v>0</v>
      </c>
    </row>
    <row r="13" spans="1:15" ht="39" customHeight="1" thickBot="1" x14ac:dyDescent="0.25">
      <c r="A13" s="389" t="s">
        <v>19</v>
      </c>
      <c r="B13" s="390"/>
      <c r="C13" s="390"/>
      <c r="D13" s="390"/>
      <c r="E13" s="390"/>
      <c r="F13" s="391"/>
      <c r="G13" s="284">
        <v>22</v>
      </c>
      <c r="H13" s="300">
        <v>0</v>
      </c>
      <c r="I13" s="301">
        <v>0</v>
      </c>
      <c r="J13" s="301">
        <v>0</v>
      </c>
      <c r="K13" s="302">
        <v>10</v>
      </c>
      <c r="L13" s="287">
        <v>10</v>
      </c>
      <c r="M13" s="274">
        <v>0</v>
      </c>
      <c r="N13" s="274">
        <v>0</v>
      </c>
      <c r="O13" s="274">
        <v>0</v>
      </c>
    </row>
    <row r="14" spans="1:15" ht="26.25" thickBot="1" x14ac:dyDescent="0.25">
      <c r="A14" s="276" t="s">
        <v>313</v>
      </c>
      <c r="B14" s="275">
        <v>75</v>
      </c>
      <c r="C14" s="272" t="s">
        <v>302</v>
      </c>
      <c r="D14" s="279" t="s">
        <v>303</v>
      </c>
      <c r="E14" s="272">
        <v>30</v>
      </c>
      <c r="F14" s="272">
        <v>34</v>
      </c>
      <c r="G14" s="283">
        <v>10</v>
      </c>
      <c r="H14" s="292">
        <v>27</v>
      </c>
      <c r="I14" s="293">
        <v>18</v>
      </c>
      <c r="J14" s="293">
        <v>12</v>
      </c>
      <c r="K14" s="294">
        <v>0</v>
      </c>
      <c r="L14" s="286">
        <v>57</v>
      </c>
      <c r="M14" s="272">
        <v>15</v>
      </c>
      <c r="N14" s="272">
        <v>27</v>
      </c>
      <c r="O14" s="272">
        <v>27</v>
      </c>
    </row>
    <row r="15" spans="1:15" ht="26.25" thickBot="1" x14ac:dyDescent="0.25">
      <c r="A15" s="276" t="s">
        <v>313</v>
      </c>
      <c r="B15" s="275">
        <v>75</v>
      </c>
      <c r="C15" s="272" t="s">
        <v>302</v>
      </c>
      <c r="D15" s="279" t="s">
        <v>303</v>
      </c>
      <c r="E15" s="272">
        <v>30</v>
      </c>
      <c r="F15" s="272">
        <v>34</v>
      </c>
      <c r="G15" s="283">
        <v>22</v>
      </c>
      <c r="H15" s="297">
        <v>0</v>
      </c>
      <c r="I15" s="298">
        <v>26</v>
      </c>
      <c r="J15" s="298">
        <v>0</v>
      </c>
      <c r="K15" s="299">
        <v>0</v>
      </c>
      <c r="L15" s="286">
        <v>26</v>
      </c>
      <c r="M15" s="272">
        <v>0</v>
      </c>
      <c r="N15" s="272">
        <v>0</v>
      </c>
      <c r="O15" s="272">
        <v>0</v>
      </c>
    </row>
    <row r="16" spans="1:15" ht="26.25" customHeight="1" thickBot="1" x14ac:dyDescent="0.25">
      <c r="A16" s="389" t="s">
        <v>19</v>
      </c>
      <c r="B16" s="390"/>
      <c r="C16" s="390"/>
      <c r="D16" s="390"/>
      <c r="E16" s="390"/>
      <c r="F16" s="391"/>
      <c r="G16" s="268">
        <v>10</v>
      </c>
      <c r="H16" s="266">
        <v>27</v>
      </c>
      <c r="I16" s="269">
        <v>18</v>
      </c>
      <c r="J16" s="269">
        <v>12</v>
      </c>
      <c r="K16" s="270">
        <v>0</v>
      </c>
      <c r="L16" s="273">
        <v>57</v>
      </c>
      <c r="M16" s="270">
        <v>15</v>
      </c>
      <c r="N16" s="270">
        <v>27</v>
      </c>
      <c r="O16" s="270">
        <v>27</v>
      </c>
    </row>
    <row r="17" spans="1:15" ht="26.25" customHeight="1" thickBot="1" x14ac:dyDescent="0.25">
      <c r="A17" s="389" t="s">
        <v>19</v>
      </c>
      <c r="B17" s="390"/>
      <c r="C17" s="390"/>
      <c r="D17" s="390"/>
      <c r="E17" s="390"/>
      <c r="F17" s="391"/>
      <c r="G17" s="284">
        <v>22</v>
      </c>
      <c r="H17" s="300">
        <v>0</v>
      </c>
      <c r="I17" s="301">
        <v>26</v>
      </c>
      <c r="J17" s="301">
        <v>0</v>
      </c>
      <c r="K17" s="302">
        <v>0</v>
      </c>
      <c r="L17" s="287">
        <v>26</v>
      </c>
      <c r="M17" s="274">
        <v>0</v>
      </c>
      <c r="N17" s="274">
        <v>0</v>
      </c>
      <c r="O17" s="274">
        <v>0</v>
      </c>
    </row>
    <row r="18" spans="1:15" ht="26.25" thickBot="1" x14ac:dyDescent="0.25">
      <c r="A18" s="276" t="s">
        <v>147</v>
      </c>
      <c r="B18" s="275">
        <v>75</v>
      </c>
      <c r="C18" s="272" t="s">
        <v>304</v>
      </c>
      <c r="D18" s="279" t="s">
        <v>305</v>
      </c>
      <c r="E18" s="272">
        <v>30</v>
      </c>
      <c r="F18" s="272">
        <v>34</v>
      </c>
      <c r="G18" s="283">
        <v>10</v>
      </c>
      <c r="H18" s="303">
        <v>19</v>
      </c>
      <c r="I18" s="304">
        <v>16</v>
      </c>
      <c r="J18" s="304">
        <v>24</v>
      </c>
      <c r="K18" s="305">
        <v>0</v>
      </c>
      <c r="L18" s="286">
        <v>59</v>
      </c>
      <c r="M18" s="272">
        <v>33</v>
      </c>
      <c r="N18" s="272">
        <v>19</v>
      </c>
      <c r="O18" s="272">
        <v>0</v>
      </c>
    </row>
    <row r="19" spans="1:15" ht="26.25" customHeight="1" thickBot="1" x14ac:dyDescent="0.25">
      <c r="A19" s="389" t="s">
        <v>19</v>
      </c>
      <c r="B19" s="390"/>
      <c r="C19" s="390"/>
      <c r="D19" s="390"/>
      <c r="E19" s="390"/>
      <c r="F19" s="391"/>
      <c r="G19" s="268">
        <v>10</v>
      </c>
      <c r="H19" s="266">
        <v>19</v>
      </c>
      <c r="I19" s="269">
        <v>16</v>
      </c>
      <c r="J19" s="269">
        <v>24</v>
      </c>
      <c r="K19" s="270">
        <v>0</v>
      </c>
      <c r="L19" s="273">
        <v>59</v>
      </c>
      <c r="M19" s="270">
        <v>33</v>
      </c>
      <c r="N19" s="270">
        <v>19</v>
      </c>
      <c r="O19" s="270">
        <v>0</v>
      </c>
    </row>
    <row r="20" spans="1:15" ht="27.75" customHeight="1" thickBot="1" x14ac:dyDescent="0.25">
      <c r="A20" s="383" t="s">
        <v>311</v>
      </c>
      <c r="B20" s="384"/>
      <c r="C20" s="384"/>
      <c r="D20" s="384"/>
      <c r="E20" s="384"/>
      <c r="F20" s="384"/>
      <c r="G20" s="268">
        <v>10</v>
      </c>
      <c r="H20" s="266">
        <f>H9+H12+H16+H19</f>
        <v>132</v>
      </c>
      <c r="I20" s="269">
        <f t="shared" ref="I20:O20" si="0">I9+I12+I16+I19</f>
        <v>104</v>
      </c>
      <c r="J20" s="269">
        <f t="shared" si="0"/>
        <v>103</v>
      </c>
      <c r="K20" s="270">
        <f t="shared" si="0"/>
        <v>0</v>
      </c>
      <c r="L20" s="273">
        <f t="shared" si="0"/>
        <v>339</v>
      </c>
      <c r="M20" s="270">
        <f t="shared" si="0"/>
        <v>115</v>
      </c>
      <c r="N20" s="270">
        <f t="shared" si="0"/>
        <v>129</v>
      </c>
      <c r="O20" s="270">
        <f t="shared" si="0"/>
        <v>32</v>
      </c>
    </row>
    <row r="21" spans="1:15" ht="26.25" customHeight="1" thickBot="1" x14ac:dyDescent="0.25">
      <c r="A21" s="385"/>
      <c r="B21" s="386"/>
      <c r="C21" s="386"/>
      <c r="D21" s="386"/>
      <c r="E21" s="386"/>
      <c r="F21" s="386"/>
      <c r="G21" s="284">
        <v>22</v>
      </c>
      <c r="H21" s="300">
        <f>H13+H17</f>
        <v>0</v>
      </c>
      <c r="I21" s="301">
        <f t="shared" ref="I21:O21" si="1">I13+I17</f>
        <v>26</v>
      </c>
      <c r="J21" s="301">
        <f t="shared" si="1"/>
        <v>0</v>
      </c>
      <c r="K21" s="302">
        <f t="shared" si="1"/>
        <v>10</v>
      </c>
      <c r="L21" s="287">
        <f t="shared" si="1"/>
        <v>36</v>
      </c>
      <c r="M21" s="274">
        <f t="shared" si="1"/>
        <v>0</v>
      </c>
      <c r="N21" s="274">
        <f t="shared" si="1"/>
        <v>0</v>
      </c>
      <c r="O21" s="274">
        <f t="shared" si="1"/>
        <v>0</v>
      </c>
    </row>
    <row r="22" spans="1:15" ht="26.25" customHeight="1" thickBot="1" x14ac:dyDescent="0.25">
      <c r="A22" s="387"/>
      <c r="B22" s="388"/>
      <c r="C22" s="388"/>
      <c r="D22" s="388"/>
      <c r="E22" s="388"/>
      <c r="F22" s="388"/>
      <c r="G22" s="285" t="s">
        <v>19</v>
      </c>
      <c r="H22" s="306">
        <f>H20+H21</f>
        <v>132</v>
      </c>
      <c r="I22" s="307">
        <f t="shared" ref="I22:O22" si="2">I20+I21</f>
        <v>130</v>
      </c>
      <c r="J22" s="307">
        <f t="shared" si="2"/>
        <v>103</v>
      </c>
      <c r="K22" s="278">
        <f t="shared" si="2"/>
        <v>10</v>
      </c>
      <c r="L22" s="288">
        <f t="shared" si="2"/>
        <v>375</v>
      </c>
      <c r="M22" s="278">
        <f t="shared" si="2"/>
        <v>115</v>
      </c>
      <c r="N22" s="278">
        <f t="shared" si="2"/>
        <v>129</v>
      </c>
      <c r="O22" s="278">
        <f t="shared" si="2"/>
        <v>32</v>
      </c>
    </row>
    <row r="25" spans="1:15" customFormat="1" ht="15" x14ac:dyDescent="0.25">
      <c r="A25" s="277" t="s">
        <v>205</v>
      </c>
      <c r="B25" s="147"/>
      <c r="C25" s="147"/>
      <c r="D25" s="146"/>
      <c r="E25" s="147"/>
      <c r="F25" s="147"/>
      <c r="G25" s="147"/>
      <c r="H25" s="147" t="s">
        <v>206</v>
      </c>
      <c r="I25" s="147"/>
      <c r="J25" s="147"/>
      <c r="K25" s="147"/>
      <c r="L25" s="147" t="s">
        <v>207</v>
      </c>
      <c r="M25" s="147"/>
    </row>
    <row r="26" spans="1:15" customFormat="1" ht="15" x14ac:dyDescent="0.25">
      <c r="A26" s="146">
        <v>10</v>
      </c>
      <c r="B26" s="147" t="s">
        <v>208</v>
      </c>
      <c r="C26" s="147"/>
      <c r="D26" s="146"/>
      <c r="E26" s="147"/>
      <c r="F26" s="147"/>
      <c r="G26" s="147"/>
      <c r="H26" s="147">
        <v>10</v>
      </c>
      <c r="I26" s="147" t="s">
        <v>209</v>
      </c>
      <c r="J26" s="147"/>
      <c r="K26" s="147"/>
      <c r="L26" s="147">
        <v>10</v>
      </c>
      <c r="M26" s="147" t="s">
        <v>210</v>
      </c>
    </row>
    <row r="27" spans="1:15" customFormat="1" ht="15" x14ac:dyDescent="0.25">
      <c r="A27" s="146">
        <v>21</v>
      </c>
      <c r="B27" s="147" t="s">
        <v>211</v>
      </c>
      <c r="C27" s="147"/>
      <c r="D27" s="146"/>
      <c r="E27" s="147"/>
      <c r="F27" s="147"/>
      <c r="G27" s="147"/>
      <c r="H27" s="147">
        <v>22</v>
      </c>
      <c r="I27" s="147" t="s">
        <v>212</v>
      </c>
      <c r="J27" s="147"/>
      <c r="K27" s="147"/>
      <c r="L27" s="147">
        <v>20</v>
      </c>
      <c r="M27" s="147" t="s">
        <v>213</v>
      </c>
    </row>
    <row r="28" spans="1:15" customFormat="1" ht="15" x14ac:dyDescent="0.25">
      <c r="A28" s="146">
        <v>34</v>
      </c>
      <c r="B28" s="147" t="s">
        <v>214</v>
      </c>
      <c r="C28" s="147"/>
      <c r="D28" s="146"/>
      <c r="E28" s="147"/>
      <c r="F28" s="147"/>
      <c r="G28" s="147"/>
      <c r="H28" s="147">
        <v>23</v>
      </c>
      <c r="I28" s="147" t="s">
        <v>215</v>
      </c>
      <c r="J28" s="147"/>
      <c r="K28" s="147"/>
      <c r="L28" s="147">
        <v>30</v>
      </c>
      <c r="M28" s="147" t="s">
        <v>216</v>
      </c>
    </row>
    <row r="29" spans="1:15" customFormat="1" ht="15" x14ac:dyDescent="0.25">
      <c r="A29" s="146">
        <v>41</v>
      </c>
      <c r="B29" s="147" t="s">
        <v>217</v>
      </c>
      <c r="C29" s="147"/>
      <c r="D29" s="146"/>
      <c r="E29" s="147"/>
      <c r="F29" s="147"/>
      <c r="G29" s="147"/>
      <c r="H29" s="147">
        <v>24</v>
      </c>
      <c r="I29" s="147" t="s">
        <v>218</v>
      </c>
      <c r="J29" s="147"/>
      <c r="K29" s="147"/>
      <c r="L29" s="147">
        <v>40</v>
      </c>
      <c r="M29" s="147" t="s">
        <v>219</v>
      </c>
    </row>
    <row r="30" spans="1:15" customFormat="1" ht="15" x14ac:dyDescent="0.25">
      <c r="A30" s="146">
        <v>42</v>
      </c>
      <c r="B30" s="147" t="s">
        <v>220</v>
      </c>
      <c r="C30" s="147"/>
      <c r="D30" s="146"/>
      <c r="E30" s="147"/>
      <c r="F30" s="147"/>
      <c r="G30" s="147"/>
      <c r="H30" s="147"/>
      <c r="I30" s="147"/>
      <c r="J30" s="147"/>
      <c r="K30" s="147"/>
      <c r="L30" s="147">
        <v>50</v>
      </c>
      <c r="M30" s="147" t="s">
        <v>221</v>
      </c>
    </row>
    <row r="31" spans="1:15" customFormat="1" ht="15" x14ac:dyDescent="0.25">
      <c r="A31" s="146">
        <v>43</v>
      </c>
      <c r="B31" s="147" t="s">
        <v>222</v>
      </c>
      <c r="C31" s="147"/>
      <c r="D31" s="146"/>
      <c r="E31" s="147"/>
      <c r="F31" s="147"/>
      <c r="G31" s="147"/>
      <c r="H31" s="147"/>
      <c r="I31" s="147"/>
      <c r="J31" s="147"/>
      <c r="K31" s="147"/>
      <c r="L31" s="147">
        <v>80</v>
      </c>
      <c r="M31" s="147" t="s">
        <v>223</v>
      </c>
    </row>
  </sheetData>
  <autoFilter ref="A3:WUY3"/>
  <mergeCells count="7">
    <mergeCell ref="A20:F22"/>
    <mergeCell ref="A9:F9"/>
    <mergeCell ref="A12:F12"/>
    <mergeCell ref="A13:F13"/>
    <mergeCell ref="A16:F16"/>
    <mergeCell ref="A17:F17"/>
    <mergeCell ref="A19:F19"/>
  </mergeCells>
  <printOptions horizontalCentered="1"/>
  <pageMargins left="0" right="0" top="0.39370078740157483" bottom="0.39370078740157483" header="0.31496062992125984" footer="0.31496062992125984"/>
  <pageSetup paperSize="8" scale="8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5"/>
  <sheetViews>
    <sheetView topLeftCell="A235" workbookViewId="0">
      <selection activeCell="Y250" sqref="Y250"/>
    </sheetView>
  </sheetViews>
  <sheetFormatPr defaultRowHeight="12.75" x14ac:dyDescent="0.25"/>
  <cols>
    <col min="1" max="1" width="51.7109375" style="5" customWidth="1"/>
    <col min="2" max="2" width="5.140625" style="2" customWidth="1"/>
    <col min="3" max="3" width="5.140625" style="3" customWidth="1"/>
    <col min="4" max="4" width="9.7109375" style="2" customWidth="1"/>
    <col min="5" max="5" width="20.42578125" style="4" customWidth="1"/>
    <col min="6" max="7" width="5" style="2" customWidth="1"/>
    <col min="8" max="8" width="6.42578125" style="2" customWidth="1"/>
    <col min="9" max="16" width="5.28515625" style="2" customWidth="1"/>
    <col min="17" max="18" width="7.5703125" style="2" customWidth="1"/>
    <col min="19" max="19" width="8.140625" style="2" customWidth="1"/>
    <col min="20" max="20" width="8.85546875" style="2" customWidth="1"/>
    <col min="21" max="21" width="9.5703125" style="2" customWidth="1"/>
    <col min="22" max="16384" width="9.140625" style="2"/>
  </cols>
  <sheetData>
    <row r="1" spans="1:21" ht="15.75" x14ac:dyDescent="0.25">
      <c r="A1" s="1" t="s">
        <v>0</v>
      </c>
    </row>
    <row r="2" spans="1:21" ht="13.5" thickBot="1" x14ac:dyDescent="0.3"/>
    <row r="3" spans="1:21" s="148" customFormat="1" ht="26.25" customHeight="1" thickBot="1" x14ac:dyDescent="0.3">
      <c r="A3" s="6" t="s">
        <v>1</v>
      </c>
      <c r="B3" s="7" t="s">
        <v>2</v>
      </c>
      <c r="C3" s="8" t="s">
        <v>3</v>
      </c>
      <c r="D3" s="8" t="s">
        <v>4</v>
      </c>
      <c r="E3" s="9" t="s">
        <v>5</v>
      </c>
      <c r="F3" s="10" t="s">
        <v>6</v>
      </c>
      <c r="G3" s="8" t="s">
        <v>7</v>
      </c>
      <c r="H3" s="11" t="s">
        <v>8</v>
      </c>
      <c r="I3" s="10">
        <v>1</v>
      </c>
      <c r="J3" s="8">
        <v>2</v>
      </c>
      <c r="K3" s="8">
        <v>3</v>
      </c>
      <c r="L3" s="8">
        <v>4</v>
      </c>
      <c r="M3" s="8">
        <v>5</v>
      </c>
      <c r="N3" s="8">
        <v>6</v>
      </c>
      <c r="O3" s="8">
        <v>7</v>
      </c>
      <c r="P3" s="11">
        <v>8</v>
      </c>
      <c r="Q3" s="12" t="s">
        <v>9</v>
      </c>
      <c r="R3" s="7" t="s">
        <v>10</v>
      </c>
      <c r="S3" s="9" t="s">
        <v>11</v>
      </c>
      <c r="T3" s="10" t="s">
        <v>12</v>
      </c>
      <c r="U3" s="11" t="s">
        <v>13</v>
      </c>
    </row>
    <row r="4" spans="1:21" ht="26.25" customHeight="1" x14ac:dyDescent="0.25">
      <c r="A4" s="14" t="s">
        <v>14</v>
      </c>
      <c r="B4" s="15" t="s">
        <v>15</v>
      </c>
      <c r="C4" s="16">
        <v>79</v>
      </c>
      <c r="D4" s="17" t="s">
        <v>16</v>
      </c>
      <c r="E4" s="18" t="s">
        <v>17</v>
      </c>
      <c r="F4" s="19">
        <v>40</v>
      </c>
      <c r="G4" s="17">
        <v>41</v>
      </c>
      <c r="H4" s="20">
        <v>10</v>
      </c>
      <c r="I4" s="19">
        <v>22</v>
      </c>
      <c r="J4" s="17">
        <v>31</v>
      </c>
      <c r="K4" s="17">
        <v>29</v>
      </c>
      <c r="L4" s="17">
        <v>21</v>
      </c>
      <c r="M4" s="17">
        <v>0</v>
      </c>
      <c r="N4" s="17">
        <v>0</v>
      </c>
      <c r="O4" s="17">
        <v>0</v>
      </c>
      <c r="P4" s="20">
        <v>0</v>
      </c>
      <c r="Q4" s="21">
        <v>103</v>
      </c>
      <c r="R4" s="22">
        <v>63</v>
      </c>
      <c r="S4" s="23">
        <v>0</v>
      </c>
      <c r="T4" s="19">
        <v>30</v>
      </c>
      <c r="U4" s="20">
        <v>22</v>
      </c>
    </row>
    <row r="5" spans="1:21" ht="26.25" customHeight="1" thickBot="1" x14ac:dyDescent="0.3">
      <c r="A5" s="24" t="s">
        <v>14</v>
      </c>
      <c r="B5" s="25" t="s">
        <v>15</v>
      </c>
      <c r="C5" s="26">
        <v>79</v>
      </c>
      <c r="D5" s="27" t="s">
        <v>18</v>
      </c>
      <c r="E5" s="28" t="s">
        <v>17</v>
      </c>
      <c r="F5" s="29">
        <v>80</v>
      </c>
      <c r="G5" s="27">
        <v>41</v>
      </c>
      <c r="H5" s="30">
        <v>10</v>
      </c>
      <c r="I5" s="29">
        <v>61</v>
      </c>
      <c r="J5" s="27">
        <v>58</v>
      </c>
      <c r="K5" s="27">
        <v>60</v>
      </c>
      <c r="L5" s="27">
        <v>60</v>
      </c>
      <c r="M5" s="27">
        <v>57</v>
      </c>
      <c r="N5" s="27">
        <v>62</v>
      </c>
      <c r="O5" s="27">
        <v>56</v>
      </c>
      <c r="P5" s="30">
        <v>50</v>
      </c>
      <c r="Q5" s="31">
        <v>464</v>
      </c>
      <c r="R5" s="32">
        <v>252</v>
      </c>
      <c r="S5" s="33">
        <v>1</v>
      </c>
      <c r="T5" s="29">
        <v>51</v>
      </c>
      <c r="U5" s="30">
        <v>61</v>
      </c>
    </row>
    <row r="6" spans="1:21" ht="26.25" customHeight="1" thickBot="1" x14ac:dyDescent="0.3">
      <c r="A6" s="324" t="s">
        <v>19</v>
      </c>
      <c r="B6" s="325"/>
      <c r="C6" s="325"/>
      <c r="D6" s="325"/>
      <c r="E6" s="325"/>
      <c r="F6" s="325"/>
      <c r="G6" s="339"/>
      <c r="H6" s="34">
        <v>10</v>
      </c>
      <c r="I6" s="35">
        <v>83</v>
      </c>
      <c r="J6" s="36">
        <v>89</v>
      </c>
      <c r="K6" s="36">
        <v>89</v>
      </c>
      <c r="L6" s="36">
        <v>81</v>
      </c>
      <c r="M6" s="36">
        <v>57</v>
      </c>
      <c r="N6" s="36">
        <v>62</v>
      </c>
      <c r="O6" s="36">
        <v>56</v>
      </c>
      <c r="P6" s="34">
        <v>50</v>
      </c>
      <c r="Q6" s="37">
        <v>567</v>
      </c>
      <c r="R6" s="38">
        <v>315</v>
      </c>
      <c r="S6" s="39">
        <v>1</v>
      </c>
      <c r="T6" s="35">
        <v>81</v>
      </c>
      <c r="U6" s="34">
        <v>83</v>
      </c>
    </row>
    <row r="7" spans="1:21" ht="26.25" customHeight="1" x14ac:dyDescent="0.25">
      <c r="A7" s="14" t="s">
        <v>20</v>
      </c>
      <c r="B7" s="15" t="s">
        <v>21</v>
      </c>
      <c r="C7" s="16">
        <v>79</v>
      </c>
      <c r="D7" s="17" t="s">
        <v>16</v>
      </c>
      <c r="E7" s="18" t="s">
        <v>17</v>
      </c>
      <c r="F7" s="19">
        <v>40</v>
      </c>
      <c r="G7" s="17">
        <v>41</v>
      </c>
      <c r="H7" s="20">
        <v>10</v>
      </c>
      <c r="I7" s="19">
        <v>31</v>
      </c>
      <c r="J7" s="17">
        <v>46</v>
      </c>
      <c r="K7" s="17">
        <v>62</v>
      </c>
      <c r="L7" s="17">
        <v>51</v>
      </c>
      <c r="M7" s="17">
        <v>0</v>
      </c>
      <c r="N7" s="17">
        <v>0</v>
      </c>
      <c r="O7" s="17">
        <v>0</v>
      </c>
      <c r="P7" s="20">
        <v>0</v>
      </c>
      <c r="Q7" s="21">
        <v>190</v>
      </c>
      <c r="R7" s="22">
        <v>122</v>
      </c>
      <c r="S7" s="23">
        <v>0</v>
      </c>
      <c r="T7" s="19">
        <v>31</v>
      </c>
      <c r="U7" s="20">
        <v>30</v>
      </c>
    </row>
    <row r="8" spans="1:21" ht="26.25" customHeight="1" thickBot="1" x14ac:dyDescent="0.3">
      <c r="A8" s="24" t="s">
        <v>20</v>
      </c>
      <c r="B8" s="25" t="s">
        <v>21</v>
      </c>
      <c r="C8" s="26">
        <v>79</v>
      </c>
      <c r="D8" s="27" t="s">
        <v>18</v>
      </c>
      <c r="E8" s="28" t="s">
        <v>17</v>
      </c>
      <c r="F8" s="29">
        <v>80</v>
      </c>
      <c r="G8" s="27">
        <v>41</v>
      </c>
      <c r="H8" s="30">
        <v>10</v>
      </c>
      <c r="I8" s="29">
        <v>60</v>
      </c>
      <c r="J8" s="27">
        <v>58</v>
      </c>
      <c r="K8" s="27">
        <v>59</v>
      </c>
      <c r="L8" s="27">
        <v>63</v>
      </c>
      <c r="M8" s="27">
        <v>58</v>
      </c>
      <c r="N8" s="27">
        <v>60</v>
      </c>
      <c r="O8" s="27">
        <v>59</v>
      </c>
      <c r="P8" s="30">
        <v>53</v>
      </c>
      <c r="Q8" s="31">
        <v>470</v>
      </c>
      <c r="R8" s="32">
        <v>239</v>
      </c>
      <c r="S8" s="33">
        <v>0</v>
      </c>
      <c r="T8" s="29">
        <v>53</v>
      </c>
      <c r="U8" s="30">
        <v>60</v>
      </c>
    </row>
    <row r="9" spans="1:21" s="3" customFormat="1" ht="26.25" customHeight="1" thickBot="1" x14ac:dyDescent="0.3">
      <c r="A9" s="318" t="s">
        <v>19</v>
      </c>
      <c r="B9" s="319"/>
      <c r="C9" s="319"/>
      <c r="D9" s="319"/>
      <c r="E9" s="319"/>
      <c r="F9" s="319"/>
      <c r="G9" s="340"/>
      <c r="H9" s="40">
        <v>10</v>
      </c>
      <c r="I9" s="41">
        <v>91</v>
      </c>
      <c r="J9" s="42">
        <v>104</v>
      </c>
      <c r="K9" s="42">
        <v>121</v>
      </c>
      <c r="L9" s="42">
        <v>114</v>
      </c>
      <c r="M9" s="42">
        <v>58</v>
      </c>
      <c r="N9" s="42">
        <v>60</v>
      </c>
      <c r="O9" s="42">
        <v>59</v>
      </c>
      <c r="P9" s="40">
        <v>53</v>
      </c>
      <c r="Q9" s="43">
        <v>660</v>
      </c>
      <c r="R9" s="44">
        <v>361</v>
      </c>
      <c r="S9" s="45">
        <v>0</v>
      </c>
      <c r="T9" s="41">
        <v>84</v>
      </c>
      <c r="U9" s="40">
        <v>90</v>
      </c>
    </row>
    <row r="10" spans="1:21" ht="26.25" customHeight="1" x14ac:dyDescent="0.25">
      <c r="A10" s="14" t="s">
        <v>22</v>
      </c>
      <c r="B10" s="15" t="s">
        <v>15</v>
      </c>
      <c r="C10" s="16">
        <v>65</v>
      </c>
      <c r="D10" s="17" t="s">
        <v>23</v>
      </c>
      <c r="E10" s="18" t="s">
        <v>24</v>
      </c>
      <c r="F10" s="19">
        <v>20</v>
      </c>
      <c r="G10" s="17">
        <v>43</v>
      </c>
      <c r="H10" s="20">
        <v>10</v>
      </c>
      <c r="I10" s="19">
        <v>0</v>
      </c>
      <c r="J10" s="17">
        <v>16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20">
        <v>0</v>
      </c>
      <c r="Q10" s="21">
        <v>16</v>
      </c>
      <c r="R10" s="22">
        <v>7</v>
      </c>
      <c r="S10" s="23">
        <v>0</v>
      </c>
      <c r="T10" s="19">
        <v>7</v>
      </c>
      <c r="U10" s="20">
        <v>0</v>
      </c>
    </row>
    <row r="11" spans="1:21" ht="26.25" customHeight="1" x14ac:dyDescent="0.25">
      <c r="A11" s="46" t="s">
        <v>22</v>
      </c>
      <c r="B11" s="47" t="s">
        <v>15</v>
      </c>
      <c r="C11" s="48">
        <v>65</v>
      </c>
      <c r="D11" s="49" t="s">
        <v>25</v>
      </c>
      <c r="E11" s="50" t="s">
        <v>26</v>
      </c>
      <c r="F11" s="51">
        <v>40</v>
      </c>
      <c r="G11" s="49">
        <v>41</v>
      </c>
      <c r="H11" s="52">
        <v>10</v>
      </c>
      <c r="I11" s="51">
        <v>53</v>
      </c>
      <c r="J11" s="49">
        <v>48</v>
      </c>
      <c r="K11" s="49">
        <v>42</v>
      </c>
      <c r="L11" s="49">
        <v>39</v>
      </c>
      <c r="M11" s="49">
        <v>0</v>
      </c>
      <c r="N11" s="49">
        <v>0</v>
      </c>
      <c r="O11" s="49">
        <v>0</v>
      </c>
      <c r="P11" s="52">
        <v>0</v>
      </c>
      <c r="Q11" s="53">
        <v>182</v>
      </c>
      <c r="R11" s="54">
        <v>120</v>
      </c>
      <c r="S11" s="55">
        <v>0</v>
      </c>
      <c r="T11" s="51">
        <v>37</v>
      </c>
      <c r="U11" s="52">
        <v>51</v>
      </c>
    </row>
    <row r="12" spans="1:21" ht="26.25" customHeight="1" thickBot="1" x14ac:dyDescent="0.3">
      <c r="A12" s="24" t="s">
        <v>22</v>
      </c>
      <c r="B12" s="25" t="s">
        <v>15</v>
      </c>
      <c r="C12" s="26">
        <v>65</v>
      </c>
      <c r="D12" s="27" t="s">
        <v>27</v>
      </c>
      <c r="E12" s="28" t="s">
        <v>28</v>
      </c>
      <c r="F12" s="29">
        <v>30</v>
      </c>
      <c r="G12" s="27">
        <v>21</v>
      </c>
      <c r="H12" s="30">
        <v>10</v>
      </c>
      <c r="I12" s="29">
        <v>46</v>
      </c>
      <c r="J12" s="27">
        <v>46</v>
      </c>
      <c r="K12" s="27">
        <v>67</v>
      </c>
      <c r="L12" s="27">
        <v>0</v>
      </c>
      <c r="M12" s="27">
        <v>0</v>
      </c>
      <c r="N12" s="27">
        <v>0</v>
      </c>
      <c r="O12" s="27">
        <v>0</v>
      </c>
      <c r="P12" s="30">
        <v>0</v>
      </c>
      <c r="Q12" s="31">
        <v>159</v>
      </c>
      <c r="R12" s="32">
        <v>80</v>
      </c>
      <c r="S12" s="33">
        <v>0</v>
      </c>
      <c r="T12" s="29">
        <v>50</v>
      </c>
      <c r="U12" s="30">
        <v>43</v>
      </c>
    </row>
    <row r="13" spans="1:21" s="3" customFormat="1" ht="26.25" customHeight="1" thickBot="1" x14ac:dyDescent="0.3">
      <c r="A13" s="318" t="s">
        <v>19</v>
      </c>
      <c r="B13" s="319"/>
      <c r="C13" s="319"/>
      <c r="D13" s="319"/>
      <c r="E13" s="319"/>
      <c r="F13" s="319"/>
      <c r="G13" s="340"/>
      <c r="H13" s="40">
        <v>10</v>
      </c>
      <c r="I13" s="41">
        <v>99</v>
      </c>
      <c r="J13" s="42">
        <v>110</v>
      </c>
      <c r="K13" s="42">
        <v>109</v>
      </c>
      <c r="L13" s="42">
        <v>39</v>
      </c>
      <c r="M13" s="42">
        <v>0</v>
      </c>
      <c r="N13" s="42">
        <v>0</v>
      </c>
      <c r="O13" s="42">
        <v>0</v>
      </c>
      <c r="P13" s="40">
        <v>0</v>
      </c>
      <c r="Q13" s="43">
        <v>357</v>
      </c>
      <c r="R13" s="44">
        <v>207</v>
      </c>
      <c r="S13" s="45">
        <v>0</v>
      </c>
      <c r="T13" s="41">
        <v>94</v>
      </c>
      <c r="U13" s="40">
        <v>94</v>
      </c>
    </row>
    <row r="14" spans="1:21" ht="26.25" customHeight="1" x14ac:dyDescent="0.25">
      <c r="A14" s="14" t="s">
        <v>29</v>
      </c>
      <c r="B14" s="15" t="s">
        <v>21</v>
      </c>
      <c r="C14" s="16">
        <v>18</v>
      </c>
      <c r="D14" s="17" t="s">
        <v>30</v>
      </c>
      <c r="E14" s="18" t="s">
        <v>31</v>
      </c>
      <c r="F14" s="19">
        <v>40</v>
      </c>
      <c r="G14" s="17">
        <v>41</v>
      </c>
      <c r="H14" s="20">
        <v>10</v>
      </c>
      <c r="I14" s="19">
        <v>30</v>
      </c>
      <c r="J14" s="17">
        <v>32</v>
      </c>
      <c r="K14" s="17">
        <v>24</v>
      </c>
      <c r="L14" s="17">
        <v>30</v>
      </c>
      <c r="M14" s="17">
        <v>0</v>
      </c>
      <c r="N14" s="17">
        <v>0</v>
      </c>
      <c r="O14" s="17">
        <v>0</v>
      </c>
      <c r="P14" s="20">
        <v>0</v>
      </c>
      <c r="Q14" s="21">
        <v>116</v>
      </c>
      <c r="R14" s="22">
        <v>5</v>
      </c>
      <c r="S14" s="23">
        <v>2</v>
      </c>
      <c r="T14" s="19">
        <v>20</v>
      </c>
      <c r="U14" s="20">
        <v>30</v>
      </c>
    </row>
    <row r="15" spans="1:21" ht="26.25" customHeight="1" x14ac:dyDescent="0.25">
      <c r="A15" s="46" t="s">
        <v>29</v>
      </c>
      <c r="B15" s="47" t="s">
        <v>21</v>
      </c>
      <c r="C15" s="48">
        <v>23</v>
      </c>
      <c r="D15" s="49" t="s">
        <v>32</v>
      </c>
      <c r="E15" s="50" t="s">
        <v>33</v>
      </c>
      <c r="F15" s="51">
        <v>40</v>
      </c>
      <c r="G15" s="49">
        <v>41</v>
      </c>
      <c r="H15" s="52">
        <v>10</v>
      </c>
      <c r="I15" s="51">
        <v>30</v>
      </c>
      <c r="J15" s="49">
        <v>27</v>
      </c>
      <c r="K15" s="49">
        <v>22</v>
      </c>
      <c r="L15" s="49">
        <v>16</v>
      </c>
      <c r="M15" s="49">
        <v>0</v>
      </c>
      <c r="N15" s="49">
        <v>0</v>
      </c>
      <c r="O15" s="49">
        <v>0</v>
      </c>
      <c r="P15" s="52">
        <v>0</v>
      </c>
      <c r="Q15" s="53">
        <v>95</v>
      </c>
      <c r="R15" s="54">
        <v>1</v>
      </c>
      <c r="S15" s="55">
        <v>1</v>
      </c>
      <c r="T15" s="51">
        <v>11</v>
      </c>
      <c r="U15" s="52">
        <v>30</v>
      </c>
    </row>
    <row r="16" spans="1:21" ht="26.25" customHeight="1" x14ac:dyDescent="0.25">
      <c r="A16" s="46" t="s">
        <v>29</v>
      </c>
      <c r="B16" s="47" t="s">
        <v>21</v>
      </c>
      <c r="C16" s="48">
        <v>23</v>
      </c>
      <c r="D16" s="49" t="s">
        <v>34</v>
      </c>
      <c r="E16" s="50" t="s">
        <v>35</v>
      </c>
      <c r="F16" s="51">
        <v>30</v>
      </c>
      <c r="G16" s="49">
        <v>21</v>
      </c>
      <c r="H16" s="52">
        <v>10</v>
      </c>
      <c r="I16" s="51">
        <v>27</v>
      </c>
      <c r="J16" s="49">
        <v>27</v>
      </c>
      <c r="K16" s="49">
        <v>34</v>
      </c>
      <c r="L16" s="49">
        <v>0</v>
      </c>
      <c r="M16" s="49">
        <v>0</v>
      </c>
      <c r="N16" s="49">
        <v>0</v>
      </c>
      <c r="O16" s="49">
        <v>0</v>
      </c>
      <c r="P16" s="52">
        <v>0</v>
      </c>
      <c r="Q16" s="53">
        <v>88</v>
      </c>
      <c r="R16" s="54">
        <v>5</v>
      </c>
      <c r="S16" s="55">
        <v>2</v>
      </c>
      <c r="T16" s="51">
        <v>15</v>
      </c>
      <c r="U16" s="52">
        <v>26</v>
      </c>
    </row>
    <row r="17" spans="1:21" ht="26.25" customHeight="1" x14ac:dyDescent="0.25">
      <c r="A17" s="46" t="s">
        <v>29</v>
      </c>
      <c r="B17" s="47" t="s">
        <v>21</v>
      </c>
      <c r="C17" s="48">
        <v>26</v>
      </c>
      <c r="D17" s="49" t="s">
        <v>36</v>
      </c>
      <c r="E17" s="50" t="s">
        <v>37</v>
      </c>
      <c r="F17" s="51">
        <v>40</v>
      </c>
      <c r="G17" s="49">
        <v>41</v>
      </c>
      <c r="H17" s="52">
        <v>10</v>
      </c>
      <c r="I17" s="51">
        <v>32</v>
      </c>
      <c r="J17" s="49">
        <v>22</v>
      </c>
      <c r="K17" s="49">
        <v>33</v>
      </c>
      <c r="L17" s="49">
        <v>29</v>
      </c>
      <c r="M17" s="49">
        <v>0</v>
      </c>
      <c r="N17" s="49">
        <v>0</v>
      </c>
      <c r="O17" s="49">
        <v>0</v>
      </c>
      <c r="P17" s="52">
        <v>0</v>
      </c>
      <c r="Q17" s="53">
        <v>116</v>
      </c>
      <c r="R17" s="54">
        <v>3</v>
      </c>
      <c r="S17" s="55">
        <v>4</v>
      </c>
      <c r="T17" s="51">
        <v>7</v>
      </c>
      <c r="U17" s="52">
        <v>32</v>
      </c>
    </row>
    <row r="18" spans="1:21" ht="26.25" customHeight="1" x14ac:dyDescent="0.25">
      <c r="A18" s="46" t="s">
        <v>29</v>
      </c>
      <c r="B18" s="47" t="s">
        <v>21</v>
      </c>
      <c r="C18" s="48">
        <v>26</v>
      </c>
      <c r="D18" s="49" t="s">
        <v>36</v>
      </c>
      <c r="E18" s="50" t="s">
        <v>37</v>
      </c>
      <c r="F18" s="51">
        <v>50</v>
      </c>
      <c r="G18" s="49">
        <v>41</v>
      </c>
      <c r="H18" s="52">
        <v>22</v>
      </c>
      <c r="I18" s="51">
        <v>25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  <c r="O18" s="49">
        <v>0</v>
      </c>
      <c r="P18" s="52">
        <v>0</v>
      </c>
      <c r="Q18" s="53">
        <v>25</v>
      </c>
      <c r="R18" s="54">
        <v>4</v>
      </c>
      <c r="S18" s="55">
        <v>0</v>
      </c>
      <c r="T18" s="51">
        <v>4</v>
      </c>
      <c r="U18" s="52">
        <v>25</v>
      </c>
    </row>
    <row r="19" spans="1:21" ht="26.25" customHeight="1" x14ac:dyDescent="0.25">
      <c r="A19" s="46" t="s">
        <v>29</v>
      </c>
      <c r="B19" s="47" t="s">
        <v>21</v>
      </c>
      <c r="C19" s="48">
        <v>39</v>
      </c>
      <c r="D19" s="49" t="s">
        <v>38</v>
      </c>
      <c r="E19" s="50" t="s">
        <v>39</v>
      </c>
      <c r="F19" s="51">
        <v>40</v>
      </c>
      <c r="G19" s="49">
        <v>41</v>
      </c>
      <c r="H19" s="52">
        <v>10</v>
      </c>
      <c r="I19" s="51">
        <v>28</v>
      </c>
      <c r="J19" s="49">
        <v>20</v>
      </c>
      <c r="K19" s="49">
        <v>23</v>
      </c>
      <c r="L19" s="49">
        <v>36</v>
      </c>
      <c r="M19" s="49">
        <v>0</v>
      </c>
      <c r="N19" s="49">
        <v>0</v>
      </c>
      <c r="O19" s="49">
        <v>0</v>
      </c>
      <c r="P19" s="52">
        <v>0</v>
      </c>
      <c r="Q19" s="53">
        <v>107</v>
      </c>
      <c r="R19" s="54">
        <v>1</v>
      </c>
      <c r="S19" s="55">
        <v>1</v>
      </c>
      <c r="T19" s="51">
        <v>15</v>
      </c>
      <c r="U19" s="52">
        <v>27</v>
      </c>
    </row>
    <row r="20" spans="1:21" ht="26.25" customHeight="1" thickBot="1" x14ac:dyDescent="0.3">
      <c r="A20" s="24" t="s">
        <v>29</v>
      </c>
      <c r="B20" s="25" t="s">
        <v>21</v>
      </c>
      <c r="C20" s="26">
        <v>78</v>
      </c>
      <c r="D20" s="27" t="s">
        <v>40</v>
      </c>
      <c r="E20" s="28" t="s">
        <v>41</v>
      </c>
      <c r="F20" s="29">
        <v>40</v>
      </c>
      <c r="G20" s="27">
        <v>41</v>
      </c>
      <c r="H20" s="30">
        <v>10</v>
      </c>
      <c r="I20" s="29">
        <v>19</v>
      </c>
      <c r="J20" s="27">
        <v>25</v>
      </c>
      <c r="K20" s="27">
        <v>14</v>
      </c>
      <c r="L20" s="27">
        <v>18</v>
      </c>
      <c r="M20" s="27">
        <v>0</v>
      </c>
      <c r="N20" s="27">
        <v>0</v>
      </c>
      <c r="O20" s="27">
        <v>0</v>
      </c>
      <c r="P20" s="30">
        <v>0</v>
      </c>
      <c r="Q20" s="31">
        <v>76</v>
      </c>
      <c r="R20" s="32">
        <v>12</v>
      </c>
      <c r="S20" s="33">
        <v>0</v>
      </c>
      <c r="T20" s="29">
        <v>19</v>
      </c>
      <c r="U20" s="30">
        <v>19</v>
      </c>
    </row>
    <row r="21" spans="1:21" ht="26.25" customHeight="1" thickBot="1" x14ac:dyDescent="0.3">
      <c r="A21" s="321" t="s">
        <v>19</v>
      </c>
      <c r="B21" s="322"/>
      <c r="C21" s="322"/>
      <c r="D21" s="322"/>
      <c r="E21" s="322"/>
      <c r="F21" s="322"/>
      <c r="G21" s="323"/>
      <c r="H21" s="43">
        <v>10</v>
      </c>
      <c r="I21" s="41">
        <v>166</v>
      </c>
      <c r="J21" s="42">
        <v>153</v>
      </c>
      <c r="K21" s="42">
        <v>150</v>
      </c>
      <c r="L21" s="42">
        <v>129</v>
      </c>
      <c r="M21" s="42">
        <v>0</v>
      </c>
      <c r="N21" s="42">
        <v>0</v>
      </c>
      <c r="O21" s="42">
        <v>0</v>
      </c>
      <c r="P21" s="40">
        <v>0</v>
      </c>
      <c r="Q21" s="43">
        <v>598</v>
      </c>
      <c r="R21" s="44">
        <v>27</v>
      </c>
      <c r="S21" s="45">
        <v>10</v>
      </c>
      <c r="T21" s="41">
        <v>87</v>
      </c>
      <c r="U21" s="40">
        <v>164</v>
      </c>
    </row>
    <row r="22" spans="1:21" ht="26.25" customHeight="1" thickBot="1" x14ac:dyDescent="0.3">
      <c r="A22" s="324"/>
      <c r="B22" s="325"/>
      <c r="C22" s="325"/>
      <c r="D22" s="325"/>
      <c r="E22" s="325"/>
      <c r="F22" s="325"/>
      <c r="G22" s="326"/>
      <c r="H22" s="56">
        <v>22</v>
      </c>
      <c r="I22" s="57">
        <v>25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9">
        <v>0</v>
      </c>
      <c r="Q22" s="56">
        <v>25</v>
      </c>
      <c r="R22" s="60">
        <v>4</v>
      </c>
      <c r="S22" s="61">
        <v>0</v>
      </c>
      <c r="T22" s="57">
        <v>4</v>
      </c>
      <c r="U22" s="59">
        <v>25</v>
      </c>
    </row>
    <row r="23" spans="1:21" ht="26.25" customHeight="1" x14ac:dyDescent="0.25">
      <c r="A23" s="14" t="s">
        <v>42</v>
      </c>
      <c r="B23" s="15" t="s">
        <v>21</v>
      </c>
      <c r="C23" s="16">
        <v>16</v>
      </c>
      <c r="D23" s="17" t="s">
        <v>43</v>
      </c>
      <c r="E23" s="18" t="s">
        <v>44</v>
      </c>
      <c r="F23" s="19">
        <v>40</v>
      </c>
      <c r="G23" s="17">
        <v>41</v>
      </c>
      <c r="H23" s="20">
        <v>10</v>
      </c>
      <c r="I23" s="19">
        <v>10</v>
      </c>
      <c r="J23" s="17">
        <v>10</v>
      </c>
      <c r="K23" s="17">
        <v>5</v>
      </c>
      <c r="L23" s="17">
        <v>5</v>
      </c>
      <c r="M23" s="17">
        <v>0</v>
      </c>
      <c r="N23" s="17">
        <v>0</v>
      </c>
      <c r="O23" s="17">
        <v>0</v>
      </c>
      <c r="P23" s="20">
        <v>0</v>
      </c>
      <c r="Q23" s="21">
        <v>30</v>
      </c>
      <c r="R23" s="19">
        <v>15</v>
      </c>
      <c r="S23" s="20">
        <v>1</v>
      </c>
      <c r="T23" s="22">
        <v>12</v>
      </c>
      <c r="U23" s="20">
        <v>9</v>
      </c>
    </row>
    <row r="24" spans="1:21" ht="26.25" customHeight="1" x14ac:dyDescent="0.25">
      <c r="A24" s="46" t="s">
        <v>42</v>
      </c>
      <c r="B24" s="47" t="s">
        <v>21</v>
      </c>
      <c r="C24" s="48">
        <v>28</v>
      </c>
      <c r="D24" s="49" t="s">
        <v>45</v>
      </c>
      <c r="E24" s="50" t="s">
        <v>46</v>
      </c>
      <c r="F24" s="51">
        <v>20</v>
      </c>
      <c r="G24" s="49">
        <v>42</v>
      </c>
      <c r="H24" s="52">
        <v>22</v>
      </c>
      <c r="I24" s="51">
        <v>0</v>
      </c>
      <c r="J24" s="49">
        <v>17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52">
        <v>0</v>
      </c>
      <c r="Q24" s="53">
        <v>17</v>
      </c>
      <c r="R24" s="51">
        <v>1</v>
      </c>
      <c r="S24" s="52">
        <v>0</v>
      </c>
      <c r="T24" s="54">
        <v>0</v>
      </c>
      <c r="U24" s="52">
        <v>0</v>
      </c>
    </row>
    <row r="25" spans="1:21" ht="26.25" customHeight="1" x14ac:dyDescent="0.25">
      <c r="A25" s="46" t="s">
        <v>42</v>
      </c>
      <c r="B25" s="47" t="s">
        <v>21</v>
      </c>
      <c r="C25" s="48">
        <v>28</v>
      </c>
      <c r="D25" s="49" t="s">
        <v>45</v>
      </c>
      <c r="E25" s="50" t="s">
        <v>46</v>
      </c>
      <c r="F25" s="51">
        <v>40</v>
      </c>
      <c r="G25" s="49">
        <v>41</v>
      </c>
      <c r="H25" s="52">
        <v>10</v>
      </c>
      <c r="I25" s="51">
        <v>9</v>
      </c>
      <c r="J25" s="49">
        <v>10</v>
      </c>
      <c r="K25" s="49">
        <v>7</v>
      </c>
      <c r="L25" s="49">
        <v>5</v>
      </c>
      <c r="M25" s="49">
        <v>0</v>
      </c>
      <c r="N25" s="49">
        <v>0</v>
      </c>
      <c r="O25" s="49">
        <v>0</v>
      </c>
      <c r="P25" s="52">
        <v>0</v>
      </c>
      <c r="Q25" s="53">
        <v>31</v>
      </c>
      <c r="R25" s="51">
        <v>12</v>
      </c>
      <c r="S25" s="52">
        <v>0</v>
      </c>
      <c r="T25" s="54">
        <v>0</v>
      </c>
      <c r="U25" s="52">
        <v>9</v>
      </c>
    </row>
    <row r="26" spans="1:21" ht="26.25" customHeight="1" x14ac:dyDescent="0.25">
      <c r="A26" s="46" t="s">
        <v>42</v>
      </c>
      <c r="B26" s="47" t="s">
        <v>21</v>
      </c>
      <c r="C26" s="48">
        <v>28</v>
      </c>
      <c r="D26" s="49" t="s">
        <v>47</v>
      </c>
      <c r="E26" s="50" t="s">
        <v>48</v>
      </c>
      <c r="F26" s="51">
        <v>30</v>
      </c>
      <c r="G26" s="49">
        <v>21</v>
      </c>
      <c r="H26" s="52">
        <v>10</v>
      </c>
      <c r="I26" s="51">
        <v>8</v>
      </c>
      <c r="J26" s="49">
        <v>13</v>
      </c>
      <c r="K26" s="49">
        <v>14</v>
      </c>
      <c r="L26" s="49">
        <v>0</v>
      </c>
      <c r="M26" s="49">
        <v>0</v>
      </c>
      <c r="N26" s="49">
        <v>0</v>
      </c>
      <c r="O26" s="49">
        <v>0</v>
      </c>
      <c r="P26" s="52">
        <v>0</v>
      </c>
      <c r="Q26" s="53">
        <v>35</v>
      </c>
      <c r="R26" s="51">
        <v>28</v>
      </c>
      <c r="S26" s="52">
        <v>0</v>
      </c>
      <c r="T26" s="54">
        <v>3</v>
      </c>
      <c r="U26" s="52">
        <v>8</v>
      </c>
    </row>
    <row r="27" spans="1:21" ht="26.25" customHeight="1" x14ac:dyDescent="0.25">
      <c r="A27" s="46" t="s">
        <v>42</v>
      </c>
      <c r="B27" s="47" t="s">
        <v>21</v>
      </c>
      <c r="C27" s="48">
        <v>28</v>
      </c>
      <c r="D27" s="49" t="s">
        <v>49</v>
      </c>
      <c r="E27" s="50" t="s">
        <v>50</v>
      </c>
      <c r="F27" s="51">
        <v>30</v>
      </c>
      <c r="G27" s="49">
        <v>21</v>
      </c>
      <c r="H27" s="52">
        <v>10</v>
      </c>
      <c r="I27" s="51">
        <v>5</v>
      </c>
      <c r="J27" s="49">
        <v>7</v>
      </c>
      <c r="K27" s="49">
        <v>8</v>
      </c>
      <c r="L27" s="49">
        <v>0</v>
      </c>
      <c r="M27" s="49">
        <v>0</v>
      </c>
      <c r="N27" s="49">
        <v>0</v>
      </c>
      <c r="O27" s="49">
        <v>0</v>
      </c>
      <c r="P27" s="52">
        <v>0</v>
      </c>
      <c r="Q27" s="53">
        <v>20</v>
      </c>
      <c r="R27" s="51">
        <v>2</v>
      </c>
      <c r="S27" s="52">
        <v>0</v>
      </c>
      <c r="T27" s="54">
        <v>6</v>
      </c>
      <c r="U27" s="52">
        <v>5</v>
      </c>
    </row>
    <row r="28" spans="1:21" ht="26.25" customHeight="1" x14ac:dyDescent="0.25">
      <c r="A28" s="46" t="s">
        <v>42</v>
      </c>
      <c r="B28" s="47" t="s">
        <v>21</v>
      </c>
      <c r="C28" s="48">
        <v>82</v>
      </c>
      <c r="D28" s="49" t="s">
        <v>51</v>
      </c>
      <c r="E28" s="50" t="s">
        <v>52</v>
      </c>
      <c r="F28" s="51">
        <v>40</v>
      </c>
      <c r="G28" s="49">
        <v>41</v>
      </c>
      <c r="H28" s="52">
        <v>10</v>
      </c>
      <c r="I28" s="51">
        <v>16</v>
      </c>
      <c r="J28" s="49">
        <v>13</v>
      </c>
      <c r="K28" s="49">
        <v>13</v>
      </c>
      <c r="L28" s="49">
        <v>13</v>
      </c>
      <c r="M28" s="49">
        <v>0</v>
      </c>
      <c r="N28" s="49">
        <v>0</v>
      </c>
      <c r="O28" s="49">
        <v>0</v>
      </c>
      <c r="P28" s="52">
        <v>0</v>
      </c>
      <c r="Q28" s="53">
        <v>55</v>
      </c>
      <c r="R28" s="51">
        <v>46</v>
      </c>
      <c r="S28" s="52">
        <v>1</v>
      </c>
      <c r="T28" s="54">
        <v>13</v>
      </c>
      <c r="U28" s="52">
        <v>16</v>
      </c>
    </row>
    <row r="29" spans="1:21" ht="26.25" customHeight="1" x14ac:dyDescent="0.25">
      <c r="A29" s="46" t="s">
        <v>42</v>
      </c>
      <c r="B29" s="47" t="s">
        <v>21</v>
      </c>
      <c r="C29" s="48">
        <v>82</v>
      </c>
      <c r="D29" s="49" t="s">
        <v>53</v>
      </c>
      <c r="E29" s="50" t="s">
        <v>54</v>
      </c>
      <c r="F29" s="51">
        <v>40</v>
      </c>
      <c r="G29" s="49">
        <v>41</v>
      </c>
      <c r="H29" s="52">
        <v>10</v>
      </c>
      <c r="I29" s="51">
        <v>15</v>
      </c>
      <c r="J29" s="49">
        <v>13</v>
      </c>
      <c r="K29" s="49">
        <v>28</v>
      </c>
      <c r="L29" s="49">
        <v>12</v>
      </c>
      <c r="M29" s="49">
        <v>0</v>
      </c>
      <c r="N29" s="49">
        <v>0</v>
      </c>
      <c r="O29" s="49">
        <v>0</v>
      </c>
      <c r="P29" s="52">
        <v>0</v>
      </c>
      <c r="Q29" s="53">
        <v>68</v>
      </c>
      <c r="R29" s="51">
        <v>51</v>
      </c>
      <c r="S29" s="52">
        <v>0</v>
      </c>
      <c r="T29" s="54">
        <v>12</v>
      </c>
      <c r="U29" s="52">
        <v>14</v>
      </c>
    </row>
    <row r="30" spans="1:21" ht="26.25" customHeight="1" x14ac:dyDescent="0.25">
      <c r="A30" s="46" t="s">
        <v>42</v>
      </c>
      <c r="B30" s="47" t="s">
        <v>21</v>
      </c>
      <c r="C30" s="48">
        <v>82</v>
      </c>
      <c r="D30" s="49" t="s">
        <v>55</v>
      </c>
      <c r="E30" s="50" t="s">
        <v>56</v>
      </c>
      <c r="F30" s="51">
        <v>40</v>
      </c>
      <c r="G30" s="49">
        <v>41</v>
      </c>
      <c r="H30" s="52">
        <v>10</v>
      </c>
      <c r="I30" s="51">
        <v>12</v>
      </c>
      <c r="J30" s="49">
        <v>9</v>
      </c>
      <c r="K30" s="49">
        <v>6</v>
      </c>
      <c r="L30" s="49">
        <v>15</v>
      </c>
      <c r="M30" s="49">
        <v>0</v>
      </c>
      <c r="N30" s="49">
        <v>0</v>
      </c>
      <c r="O30" s="49">
        <v>0</v>
      </c>
      <c r="P30" s="52">
        <v>0</v>
      </c>
      <c r="Q30" s="53">
        <v>42</v>
      </c>
      <c r="R30" s="51">
        <v>37</v>
      </c>
      <c r="S30" s="52">
        <v>1</v>
      </c>
      <c r="T30" s="54">
        <v>0</v>
      </c>
      <c r="U30" s="52">
        <v>12</v>
      </c>
    </row>
    <row r="31" spans="1:21" ht="26.25" customHeight="1" thickBot="1" x14ac:dyDescent="0.3">
      <c r="A31" s="24" t="s">
        <v>42</v>
      </c>
      <c r="B31" s="25" t="s">
        <v>21</v>
      </c>
      <c r="C31" s="26">
        <v>82</v>
      </c>
      <c r="D31" s="27" t="s">
        <v>57</v>
      </c>
      <c r="E31" s="28" t="s">
        <v>58</v>
      </c>
      <c r="F31" s="29">
        <v>40</v>
      </c>
      <c r="G31" s="27">
        <v>41</v>
      </c>
      <c r="H31" s="30">
        <v>10</v>
      </c>
      <c r="I31" s="29">
        <v>7</v>
      </c>
      <c r="J31" s="27">
        <v>8</v>
      </c>
      <c r="K31" s="27">
        <v>8</v>
      </c>
      <c r="L31" s="27">
        <v>4</v>
      </c>
      <c r="M31" s="27">
        <v>0</v>
      </c>
      <c r="N31" s="27">
        <v>0</v>
      </c>
      <c r="O31" s="27">
        <v>0</v>
      </c>
      <c r="P31" s="30">
        <v>0</v>
      </c>
      <c r="Q31" s="31">
        <v>27</v>
      </c>
      <c r="R31" s="29">
        <v>25</v>
      </c>
      <c r="S31" s="30">
        <v>0</v>
      </c>
      <c r="T31" s="32">
        <v>5</v>
      </c>
      <c r="U31" s="30">
        <v>7</v>
      </c>
    </row>
    <row r="32" spans="1:21" ht="26.25" customHeight="1" thickBot="1" x14ac:dyDescent="0.3">
      <c r="A32" s="324" t="s">
        <v>19</v>
      </c>
      <c r="B32" s="325"/>
      <c r="C32" s="325"/>
      <c r="D32" s="325"/>
      <c r="E32" s="325"/>
      <c r="F32" s="325"/>
      <c r="G32" s="325"/>
      <c r="H32" s="62">
        <v>10</v>
      </c>
      <c r="I32" s="63">
        <v>82</v>
      </c>
      <c r="J32" s="64">
        <v>83</v>
      </c>
      <c r="K32" s="64">
        <v>89</v>
      </c>
      <c r="L32" s="64">
        <v>54</v>
      </c>
      <c r="M32" s="64">
        <v>0</v>
      </c>
      <c r="N32" s="64">
        <v>0</v>
      </c>
      <c r="O32" s="64">
        <v>0</v>
      </c>
      <c r="P32" s="65">
        <v>0</v>
      </c>
      <c r="Q32" s="62">
        <v>308</v>
      </c>
      <c r="R32" s="190">
        <v>216</v>
      </c>
      <c r="S32" s="67">
        <v>3</v>
      </c>
      <c r="T32" s="63">
        <v>51</v>
      </c>
      <c r="U32" s="65">
        <v>80</v>
      </c>
    </row>
    <row r="33" spans="1:21" ht="26.25" customHeight="1" thickBot="1" x14ac:dyDescent="0.3">
      <c r="A33" s="327"/>
      <c r="B33" s="328"/>
      <c r="C33" s="328"/>
      <c r="D33" s="328"/>
      <c r="E33" s="328"/>
      <c r="F33" s="328"/>
      <c r="G33" s="328"/>
      <c r="H33" s="68">
        <v>22</v>
      </c>
      <c r="I33" s="69">
        <v>0</v>
      </c>
      <c r="J33" s="70">
        <v>17</v>
      </c>
      <c r="K33" s="70">
        <v>0</v>
      </c>
      <c r="L33" s="70">
        <v>0</v>
      </c>
      <c r="M33" s="70">
        <v>0</v>
      </c>
      <c r="N33" s="70">
        <v>0</v>
      </c>
      <c r="O33" s="70">
        <v>0</v>
      </c>
      <c r="P33" s="71">
        <v>0</v>
      </c>
      <c r="Q33" s="68">
        <v>17</v>
      </c>
      <c r="R33" s="72">
        <v>1</v>
      </c>
      <c r="S33" s="73">
        <v>0</v>
      </c>
      <c r="T33" s="69">
        <v>0</v>
      </c>
      <c r="U33" s="71">
        <v>0</v>
      </c>
    </row>
    <row r="34" spans="1:21" ht="26.25" customHeight="1" x14ac:dyDescent="0.25">
      <c r="A34" s="247" t="s">
        <v>59</v>
      </c>
      <c r="B34" s="15" t="s">
        <v>21</v>
      </c>
      <c r="C34" s="16">
        <v>63</v>
      </c>
      <c r="D34" s="17" t="s">
        <v>60</v>
      </c>
      <c r="E34" s="18" t="s">
        <v>61</v>
      </c>
      <c r="F34" s="19">
        <v>40</v>
      </c>
      <c r="G34" s="17">
        <v>41</v>
      </c>
      <c r="H34" s="20">
        <v>10</v>
      </c>
      <c r="I34" s="19">
        <v>29</v>
      </c>
      <c r="J34" s="17">
        <v>29</v>
      </c>
      <c r="K34" s="17">
        <v>27</v>
      </c>
      <c r="L34" s="17">
        <v>26</v>
      </c>
      <c r="M34" s="17">
        <v>0</v>
      </c>
      <c r="N34" s="17">
        <v>0</v>
      </c>
      <c r="O34" s="17">
        <v>0</v>
      </c>
      <c r="P34" s="20">
        <v>0</v>
      </c>
      <c r="Q34" s="21">
        <v>111</v>
      </c>
      <c r="R34" s="22">
        <v>67</v>
      </c>
      <c r="S34" s="23">
        <v>0</v>
      </c>
      <c r="T34" s="19">
        <v>30</v>
      </c>
      <c r="U34" s="20">
        <v>29</v>
      </c>
    </row>
    <row r="35" spans="1:21" ht="26.25" customHeight="1" thickBot="1" x14ac:dyDescent="0.3">
      <c r="A35" s="248" t="s">
        <v>59</v>
      </c>
      <c r="B35" s="25" t="s">
        <v>21</v>
      </c>
      <c r="C35" s="26">
        <v>65</v>
      </c>
      <c r="D35" s="27" t="s">
        <v>62</v>
      </c>
      <c r="E35" s="28" t="s">
        <v>63</v>
      </c>
      <c r="F35" s="29">
        <v>40</v>
      </c>
      <c r="G35" s="27">
        <v>41</v>
      </c>
      <c r="H35" s="30">
        <v>10</v>
      </c>
      <c r="I35" s="29">
        <v>58</v>
      </c>
      <c r="J35" s="27">
        <v>62</v>
      </c>
      <c r="K35" s="27">
        <v>28</v>
      </c>
      <c r="L35" s="27">
        <v>28</v>
      </c>
      <c r="M35" s="27">
        <v>0</v>
      </c>
      <c r="N35" s="27">
        <v>0</v>
      </c>
      <c r="O35" s="27">
        <v>0</v>
      </c>
      <c r="P35" s="30">
        <v>0</v>
      </c>
      <c r="Q35" s="31">
        <v>176</v>
      </c>
      <c r="R35" s="32">
        <v>151</v>
      </c>
      <c r="S35" s="33">
        <v>0</v>
      </c>
      <c r="T35" s="29">
        <v>29</v>
      </c>
      <c r="U35" s="30">
        <v>58</v>
      </c>
    </row>
    <row r="36" spans="1:21" ht="26.25" customHeight="1" thickBot="1" x14ac:dyDescent="0.3">
      <c r="A36" s="318" t="s">
        <v>19</v>
      </c>
      <c r="B36" s="319"/>
      <c r="C36" s="319"/>
      <c r="D36" s="319"/>
      <c r="E36" s="319"/>
      <c r="F36" s="319"/>
      <c r="G36" s="319"/>
      <c r="H36" s="43">
        <v>10</v>
      </c>
      <c r="I36" s="41">
        <v>87</v>
      </c>
      <c r="J36" s="42">
        <v>91</v>
      </c>
      <c r="K36" s="42">
        <v>55</v>
      </c>
      <c r="L36" s="42">
        <v>54</v>
      </c>
      <c r="M36" s="42">
        <v>0</v>
      </c>
      <c r="N36" s="42">
        <v>0</v>
      </c>
      <c r="O36" s="42">
        <v>0</v>
      </c>
      <c r="P36" s="40">
        <v>0</v>
      </c>
      <c r="Q36" s="43">
        <v>287</v>
      </c>
      <c r="R36" s="44">
        <v>218</v>
      </c>
      <c r="S36" s="45">
        <v>0</v>
      </c>
      <c r="T36" s="41">
        <v>59</v>
      </c>
      <c r="U36" s="40">
        <v>87</v>
      </c>
    </row>
    <row r="37" spans="1:21" ht="26.25" customHeight="1" thickBot="1" x14ac:dyDescent="0.3">
      <c r="A37" s="74" t="s">
        <v>64</v>
      </c>
      <c r="B37" s="75" t="s">
        <v>21</v>
      </c>
      <c r="C37" s="76">
        <v>41</v>
      </c>
      <c r="D37" s="77" t="s">
        <v>65</v>
      </c>
      <c r="E37" s="78" t="s">
        <v>66</v>
      </c>
      <c r="F37" s="79">
        <v>40</v>
      </c>
      <c r="G37" s="77">
        <v>41</v>
      </c>
      <c r="H37" s="80">
        <v>10</v>
      </c>
      <c r="I37" s="79">
        <v>30</v>
      </c>
      <c r="J37" s="77">
        <v>26</v>
      </c>
      <c r="K37" s="77">
        <v>27</v>
      </c>
      <c r="L37" s="77">
        <v>24</v>
      </c>
      <c r="M37" s="77">
        <v>0</v>
      </c>
      <c r="N37" s="77">
        <v>0</v>
      </c>
      <c r="O37" s="77">
        <v>0</v>
      </c>
      <c r="P37" s="80">
        <v>0</v>
      </c>
      <c r="Q37" s="81">
        <v>107</v>
      </c>
      <c r="R37" s="82">
        <v>69</v>
      </c>
      <c r="S37" s="83">
        <v>0</v>
      </c>
      <c r="T37" s="79">
        <v>8</v>
      </c>
      <c r="U37" s="80">
        <v>27</v>
      </c>
    </row>
    <row r="38" spans="1:21" ht="26.25" customHeight="1" thickBot="1" x14ac:dyDescent="0.3">
      <c r="A38" s="318" t="s">
        <v>19</v>
      </c>
      <c r="B38" s="319"/>
      <c r="C38" s="319"/>
      <c r="D38" s="319"/>
      <c r="E38" s="319"/>
      <c r="F38" s="319"/>
      <c r="G38" s="319"/>
      <c r="H38" s="43">
        <v>10</v>
      </c>
      <c r="I38" s="41">
        <v>30</v>
      </c>
      <c r="J38" s="42">
        <v>26</v>
      </c>
      <c r="K38" s="42">
        <v>27</v>
      </c>
      <c r="L38" s="42">
        <v>24</v>
      </c>
      <c r="M38" s="42">
        <v>0</v>
      </c>
      <c r="N38" s="42">
        <v>0</v>
      </c>
      <c r="O38" s="42">
        <v>0</v>
      </c>
      <c r="P38" s="40">
        <v>0</v>
      </c>
      <c r="Q38" s="43">
        <v>107</v>
      </c>
      <c r="R38" s="44">
        <v>69</v>
      </c>
      <c r="S38" s="45">
        <v>0</v>
      </c>
      <c r="T38" s="43">
        <v>8</v>
      </c>
      <c r="U38" s="84">
        <v>27</v>
      </c>
    </row>
    <row r="39" spans="1:21" ht="26.25" customHeight="1" x14ac:dyDescent="0.25">
      <c r="A39" s="14" t="s">
        <v>67</v>
      </c>
      <c r="B39" s="15" t="s">
        <v>21</v>
      </c>
      <c r="C39" s="16">
        <v>41</v>
      </c>
      <c r="D39" s="17" t="s">
        <v>68</v>
      </c>
      <c r="E39" s="18" t="s">
        <v>69</v>
      </c>
      <c r="F39" s="19">
        <v>40</v>
      </c>
      <c r="G39" s="17">
        <v>41</v>
      </c>
      <c r="H39" s="20">
        <v>10</v>
      </c>
      <c r="I39" s="19">
        <v>26</v>
      </c>
      <c r="J39" s="17">
        <v>19</v>
      </c>
      <c r="K39" s="17">
        <v>20</v>
      </c>
      <c r="L39" s="17">
        <v>16</v>
      </c>
      <c r="M39" s="17">
        <v>0</v>
      </c>
      <c r="N39" s="17">
        <v>0</v>
      </c>
      <c r="O39" s="17">
        <v>0</v>
      </c>
      <c r="P39" s="20">
        <v>0</v>
      </c>
      <c r="Q39" s="21">
        <v>81</v>
      </c>
      <c r="R39" s="22">
        <v>18</v>
      </c>
      <c r="S39" s="23">
        <v>2</v>
      </c>
      <c r="T39" s="19">
        <v>2</v>
      </c>
      <c r="U39" s="20">
        <v>26</v>
      </c>
    </row>
    <row r="40" spans="1:21" ht="26.25" customHeight="1" x14ac:dyDescent="0.25">
      <c r="A40" s="46" t="s">
        <v>67</v>
      </c>
      <c r="B40" s="47" t="s">
        <v>21</v>
      </c>
      <c r="C40" s="48">
        <v>41</v>
      </c>
      <c r="D40" s="49" t="s">
        <v>68</v>
      </c>
      <c r="E40" s="50" t="s">
        <v>69</v>
      </c>
      <c r="F40" s="51">
        <v>40</v>
      </c>
      <c r="G40" s="49">
        <v>41</v>
      </c>
      <c r="H40" s="52">
        <v>22</v>
      </c>
      <c r="I40" s="51">
        <v>10</v>
      </c>
      <c r="J40" s="49">
        <v>7</v>
      </c>
      <c r="K40" s="49">
        <v>7</v>
      </c>
      <c r="L40" s="49">
        <v>8</v>
      </c>
      <c r="M40" s="49">
        <v>0</v>
      </c>
      <c r="N40" s="49">
        <v>0</v>
      </c>
      <c r="O40" s="49">
        <v>0</v>
      </c>
      <c r="P40" s="52">
        <v>0</v>
      </c>
      <c r="Q40" s="53">
        <v>32</v>
      </c>
      <c r="R40" s="54">
        <v>11</v>
      </c>
      <c r="S40" s="55">
        <v>0</v>
      </c>
      <c r="T40" s="51">
        <v>4</v>
      </c>
      <c r="U40" s="52">
        <v>10</v>
      </c>
    </row>
    <row r="41" spans="1:21" ht="26.25" customHeight="1" x14ac:dyDescent="0.25">
      <c r="A41" s="46" t="s">
        <v>67</v>
      </c>
      <c r="B41" s="47" t="s">
        <v>21</v>
      </c>
      <c r="C41" s="48">
        <v>41</v>
      </c>
      <c r="D41" s="49" t="s">
        <v>70</v>
      </c>
      <c r="E41" s="50" t="s">
        <v>71</v>
      </c>
      <c r="F41" s="51">
        <v>30</v>
      </c>
      <c r="G41" s="49">
        <v>21</v>
      </c>
      <c r="H41" s="52">
        <v>10</v>
      </c>
      <c r="I41" s="51">
        <v>0</v>
      </c>
      <c r="J41" s="49">
        <v>3</v>
      </c>
      <c r="K41" s="49">
        <v>1</v>
      </c>
      <c r="L41" s="49">
        <v>0</v>
      </c>
      <c r="M41" s="49">
        <v>0</v>
      </c>
      <c r="N41" s="49">
        <v>0</v>
      </c>
      <c r="O41" s="49">
        <v>0</v>
      </c>
      <c r="P41" s="52">
        <v>0</v>
      </c>
      <c r="Q41" s="53">
        <v>4</v>
      </c>
      <c r="R41" s="54">
        <v>3</v>
      </c>
      <c r="S41" s="55">
        <v>0</v>
      </c>
      <c r="T41" s="51">
        <v>2</v>
      </c>
      <c r="U41" s="52">
        <v>0</v>
      </c>
    </row>
    <row r="42" spans="1:21" ht="26.25" customHeight="1" thickBot="1" x14ac:dyDescent="0.3">
      <c r="A42" s="24" t="s">
        <v>67</v>
      </c>
      <c r="B42" s="25" t="s">
        <v>21</v>
      </c>
      <c r="C42" s="26">
        <v>41</v>
      </c>
      <c r="D42" s="27" t="s">
        <v>72</v>
      </c>
      <c r="E42" s="28" t="s">
        <v>73</v>
      </c>
      <c r="F42" s="29">
        <v>30</v>
      </c>
      <c r="G42" s="27">
        <v>21</v>
      </c>
      <c r="H42" s="30">
        <v>10</v>
      </c>
      <c r="I42" s="29">
        <v>11</v>
      </c>
      <c r="J42" s="27">
        <v>10</v>
      </c>
      <c r="K42" s="27">
        <v>10</v>
      </c>
      <c r="L42" s="27">
        <v>0</v>
      </c>
      <c r="M42" s="27">
        <v>0</v>
      </c>
      <c r="N42" s="27">
        <v>0</v>
      </c>
      <c r="O42" s="27">
        <v>0</v>
      </c>
      <c r="P42" s="30">
        <v>0</v>
      </c>
      <c r="Q42" s="31">
        <v>31</v>
      </c>
      <c r="R42" s="32">
        <v>0</v>
      </c>
      <c r="S42" s="33">
        <v>2</v>
      </c>
      <c r="T42" s="29">
        <v>10</v>
      </c>
      <c r="U42" s="30">
        <v>11</v>
      </c>
    </row>
    <row r="43" spans="1:21" ht="26.25" customHeight="1" thickBot="1" x14ac:dyDescent="0.3">
      <c r="A43" s="321" t="s">
        <v>19</v>
      </c>
      <c r="B43" s="322"/>
      <c r="C43" s="322"/>
      <c r="D43" s="322"/>
      <c r="E43" s="322"/>
      <c r="F43" s="322"/>
      <c r="G43" s="323"/>
      <c r="H43" s="43">
        <v>10</v>
      </c>
      <c r="I43" s="41">
        <v>37</v>
      </c>
      <c r="J43" s="42">
        <v>32</v>
      </c>
      <c r="K43" s="42">
        <v>31</v>
      </c>
      <c r="L43" s="42">
        <v>16</v>
      </c>
      <c r="M43" s="42">
        <v>0</v>
      </c>
      <c r="N43" s="42">
        <v>0</v>
      </c>
      <c r="O43" s="42">
        <v>0</v>
      </c>
      <c r="P43" s="40">
        <v>0</v>
      </c>
      <c r="Q43" s="43">
        <v>116</v>
      </c>
      <c r="R43" s="44">
        <v>21</v>
      </c>
      <c r="S43" s="45">
        <v>4</v>
      </c>
      <c r="T43" s="41">
        <v>14</v>
      </c>
      <c r="U43" s="40">
        <v>37</v>
      </c>
    </row>
    <row r="44" spans="1:21" ht="26.25" customHeight="1" thickBot="1" x14ac:dyDescent="0.3">
      <c r="A44" s="327"/>
      <c r="B44" s="328"/>
      <c r="C44" s="328"/>
      <c r="D44" s="328"/>
      <c r="E44" s="328"/>
      <c r="F44" s="328"/>
      <c r="G44" s="329"/>
      <c r="H44" s="68">
        <v>22</v>
      </c>
      <c r="I44" s="69">
        <v>10</v>
      </c>
      <c r="J44" s="70">
        <v>7</v>
      </c>
      <c r="K44" s="70">
        <v>7</v>
      </c>
      <c r="L44" s="70">
        <v>8</v>
      </c>
      <c r="M44" s="70">
        <v>0</v>
      </c>
      <c r="N44" s="70">
        <v>0</v>
      </c>
      <c r="O44" s="70">
        <v>0</v>
      </c>
      <c r="P44" s="71">
        <v>0</v>
      </c>
      <c r="Q44" s="68">
        <v>32</v>
      </c>
      <c r="R44" s="72">
        <v>11</v>
      </c>
      <c r="S44" s="73">
        <v>0</v>
      </c>
      <c r="T44" s="69">
        <v>4</v>
      </c>
      <c r="U44" s="71">
        <v>10</v>
      </c>
    </row>
    <row r="45" spans="1:21" ht="26.25" customHeight="1" x14ac:dyDescent="0.25">
      <c r="A45" s="14" t="s">
        <v>74</v>
      </c>
      <c r="B45" s="15" t="s">
        <v>15</v>
      </c>
      <c r="C45" s="16">
        <v>63</v>
      </c>
      <c r="D45" s="17" t="s">
        <v>60</v>
      </c>
      <c r="E45" s="18" t="s">
        <v>61</v>
      </c>
      <c r="F45" s="19">
        <v>40</v>
      </c>
      <c r="G45" s="17">
        <v>41</v>
      </c>
      <c r="H45" s="20">
        <v>10</v>
      </c>
      <c r="I45" s="19">
        <v>23</v>
      </c>
      <c r="J45" s="17">
        <v>24</v>
      </c>
      <c r="K45" s="17">
        <v>28</v>
      </c>
      <c r="L45" s="17">
        <v>19</v>
      </c>
      <c r="M45" s="17">
        <v>0</v>
      </c>
      <c r="N45" s="17">
        <v>0</v>
      </c>
      <c r="O45" s="17">
        <v>0</v>
      </c>
      <c r="P45" s="20">
        <v>0</v>
      </c>
      <c r="Q45" s="21">
        <v>94</v>
      </c>
      <c r="R45" s="22">
        <v>63</v>
      </c>
      <c r="S45" s="23">
        <v>0</v>
      </c>
      <c r="T45" s="19">
        <v>23</v>
      </c>
      <c r="U45" s="20">
        <v>23</v>
      </c>
    </row>
    <row r="46" spans="1:21" ht="26.25" customHeight="1" x14ac:dyDescent="0.25">
      <c r="A46" s="46" t="s">
        <v>74</v>
      </c>
      <c r="B46" s="47" t="s">
        <v>15</v>
      </c>
      <c r="C46" s="48">
        <v>79</v>
      </c>
      <c r="D46" s="49" t="s">
        <v>16</v>
      </c>
      <c r="E46" s="50" t="s">
        <v>17</v>
      </c>
      <c r="F46" s="51">
        <v>40</v>
      </c>
      <c r="G46" s="49">
        <v>41</v>
      </c>
      <c r="H46" s="52">
        <v>10</v>
      </c>
      <c r="I46" s="51">
        <v>26</v>
      </c>
      <c r="J46" s="49">
        <v>27</v>
      </c>
      <c r="K46" s="49">
        <v>15</v>
      </c>
      <c r="L46" s="49">
        <v>27</v>
      </c>
      <c r="M46" s="49">
        <v>0</v>
      </c>
      <c r="N46" s="49">
        <v>0</v>
      </c>
      <c r="O46" s="49">
        <v>0</v>
      </c>
      <c r="P46" s="52">
        <v>0</v>
      </c>
      <c r="Q46" s="53">
        <v>95</v>
      </c>
      <c r="R46" s="54">
        <v>58</v>
      </c>
      <c r="S46" s="55">
        <v>0</v>
      </c>
      <c r="T46" s="51">
        <v>19</v>
      </c>
      <c r="U46" s="52">
        <v>26</v>
      </c>
    </row>
    <row r="47" spans="1:21" ht="26.25" customHeight="1" thickBot="1" x14ac:dyDescent="0.3">
      <c r="A47" s="24" t="s">
        <v>74</v>
      </c>
      <c r="B47" s="25" t="s">
        <v>15</v>
      </c>
      <c r="C47" s="26">
        <v>79</v>
      </c>
      <c r="D47" s="27" t="s">
        <v>18</v>
      </c>
      <c r="E47" s="28" t="s">
        <v>17</v>
      </c>
      <c r="F47" s="29">
        <v>80</v>
      </c>
      <c r="G47" s="27">
        <v>41</v>
      </c>
      <c r="H47" s="30">
        <v>10</v>
      </c>
      <c r="I47" s="29">
        <v>32</v>
      </c>
      <c r="J47" s="27">
        <v>30</v>
      </c>
      <c r="K47" s="27">
        <v>32</v>
      </c>
      <c r="L47" s="27">
        <v>29</v>
      </c>
      <c r="M47" s="27">
        <v>27</v>
      </c>
      <c r="N47" s="27">
        <v>21</v>
      </c>
      <c r="O47" s="27">
        <v>23</v>
      </c>
      <c r="P47" s="30">
        <v>24</v>
      </c>
      <c r="Q47" s="31">
        <v>218</v>
      </c>
      <c r="R47" s="32">
        <v>106</v>
      </c>
      <c r="S47" s="33">
        <v>0</v>
      </c>
      <c r="T47" s="29">
        <v>24</v>
      </c>
      <c r="U47" s="30">
        <v>32</v>
      </c>
    </row>
    <row r="48" spans="1:21" ht="26.25" customHeight="1" thickBot="1" x14ac:dyDescent="0.3">
      <c r="A48" s="318" t="s">
        <v>19</v>
      </c>
      <c r="B48" s="319"/>
      <c r="C48" s="319"/>
      <c r="D48" s="319"/>
      <c r="E48" s="319"/>
      <c r="F48" s="319"/>
      <c r="G48" s="320"/>
      <c r="H48" s="43">
        <v>10</v>
      </c>
      <c r="I48" s="41">
        <v>81</v>
      </c>
      <c r="J48" s="42">
        <v>81</v>
      </c>
      <c r="K48" s="42">
        <v>75</v>
      </c>
      <c r="L48" s="42">
        <v>75</v>
      </c>
      <c r="M48" s="42">
        <v>27</v>
      </c>
      <c r="N48" s="42">
        <v>21</v>
      </c>
      <c r="O48" s="42">
        <v>23</v>
      </c>
      <c r="P48" s="40">
        <v>24</v>
      </c>
      <c r="Q48" s="43">
        <v>407</v>
      </c>
      <c r="R48" s="44">
        <v>227</v>
      </c>
      <c r="S48" s="45">
        <v>0</v>
      </c>
      <c r="T48" s="41">
        <v>66</v>
      </c>
      <c r="U48" s="40">
        <v>81</v>
      </c>
    </row>
    <row r="49" spans="1:21" ht="26.25" customHeight="1" thickBot="1" x14ac:dyDescent="0.3">
      <c r="A49" s="85" t="s">
        <v>75</v>
      </c>
      <c r="B49" s="86" t="s">
        <v>15</v>
      </c>
      <c r="C49" s="87">
        <v>79</v>
      </c>
      <c r="D49" s="88" t="s">
        <v>18</v>
      </c>
      <c r="E49" s="89" t="s">
        <v>17</v>
      </c>
      <c r="F49" s="90">
        <v>80</v>
      </c>
      <c r="G49" s="88">
        <v>41</v>
      </c>
      <c r="H49" s="91">
        <v>10</v>
      </c>
      <c r="I49" s="90">
        <v>30</v>
      </c>
      <c r="J49" s="88">
        <v>31</v>
      </c>
      <c r="K49" s="88">
        <v>31</v>
      </c>
      <c r="L49" s="88">
        <v>28</v>
      </c>
      <c r="M49" s="88">
        <v>24</v>
      </c>
      <c r="N49" s="88">
        <v>21</v>
      </c>
      <c r="O49" s="88">
        <v>24</v>
      </c>
      <c r="P49" s="91">
        <v>26</v>
      </c>
      <c r="Q49" s="92">
        <v>215</v>
      </c>
      <c r="R49" s="93">
        <v>117</v>
      </c>
      <c r="S49" s="94">
        <v>0</v>
      </c>
      <c r="T49" s="90">
        <v>20</v>
      </c>
      <c r="U49" s="91">
        <v>30</v>
      </c>
    </row>
    <row r="50" spans="1:21" ht="26.25" customHeight="1" thickBot="1" x14ac:dyDescent="0.3">
      <c r="A50" s="318" t="s">
        <v>19</v>
      </c>
      <c r="B50" s="319"/>
      <c r="C50" s="319"/>
      <c r="D50" s="319"/>
      <c r="E50" s="319"/>
      <c r="F50" s="319"/>
      <c r="G50" s="320"/>
      <c r="H50" s="43">
        <v>10</v>
      </c>
      <c r="I50" s="41">
        <v>30</v>
      </c>
      <c r="J50" s="42">
        <v>31</v>
      </c>
      <c r="K50" s="42">
        <v>31</v>
      </c>
      <c r="L50" s="42">
        <v>28</v>
      </c>
      <c r="M50" s="42">
        <v>24</v>
      </c>
      <c r="N50" s="42">
        <v>21</v>
      </c>
      <c r="O50" s="42">
        <v>24</v>
      </c>
      <c r="P50" s="40">
        <v>26</v>
      </c>
      <c r="Q50" s="43">
        <v>215</v>
      </c>
      <c r="R50" s="44">
        <v>117</v>
      </c>
      <c r="S50" s="45">
        <v>0</v>
      </c>
      <c r="T50" s="41">
        <v>20</v>
      </c>
      <c r="U50" s="40">
        <v>30</v>
      </c>
    </row>
    <row r="51" spans="1:21" ht="26.25" customHeight="1" x14ac:dyDescent="0.25">
      <c r="A51" s="14" t="s">
        <v>76</v>
      </c>
      <c r="B51" s="15" t="s">
        <v>21</v>
      </c>
      <c r="C51" s="16">
        <v>29</v>
      </c>
      <c r="D51" s="17" t="s">
        <v>77</v>
      </c>
      <c r="E51" s="18" t="s">
        <v>78</v>
      </c>
      <c r="F51" s="19">
        <v>30</v>
      </c>
      <c r="G51" s="17">
        <v>21</v>
      </c>
      <c r="H51" s="20">
        <v>10</v>
      </c>
      <c r="I51" s="19">
        <v>17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20">
        <v>0</v>
      </c>
      <c r="Q51" s="21">
        <v>17</v>
      </c>
      <c r="R51" s="22">
        <v>15</v>
      </c>
      <c r="S51" s="23">
        <v>0</v>
      </c>
      <c r="T51" s="19">
        <v>0</v>
      </c>
      <c r="U51" s="20">
        <v>17</v>
      </c>
    </row>
    <row r="52" spans="1:21" ht="26.25" customHeight="1" x14ac:dyDescent="0.25">
      <c r="A52" s="46" t="s">
        <v>76</v>
      </c>
      <c r="B52" s="47" t="s">
        <v>21</v>
      </c>
      <c r="C52" s="48">
        <v>65</v>
      </c>
      <c r="D52" s="49" t="s">
        <v>79</v>
      </c>
      <c r="E52" s="50" t="s">
        <v>24</v>
      </c>
      <c r="F52" s="51">
        <v>40</v>
      </c>
      <c r="G52" s="49">
        <v>41</v>
      </c>
      <c r="H52" s="52">
        <v>10</v>
      </c>
      <c r="I52" s="51">
        <v>16</v>
      </c>
      <c r="J52" s="49">
        <v>22</v>
      </c>
      <c r="K52" s="49">
        <v>20</v>
      </c>
      <c r="L52" s="49">
        <v>20</v>
      </c>
      <c r="M52" s="49">
        <v>0</v>
      </c>
      <c r="N52" s="49">
        <v>0</v>
      </c>
      <c r="O52" s="49">
        <v>0</v>
      </c>
      <c r="P52" s="52">
        <v>0</v>
      </c>
      <c r="Q52" s="53">
        <v>78</v>
      </c>
      <c r="R52" s="54">
        <v>52</v>
      </c>
      <c r="S52" s="55">
        <v>0</v>
      </c>
      <c r="T52" s="51">
        <v>12</v>
      </c>
      <c r="U52" s="52">
        <v>16</v>
      </c>
    </row>
    <row r="53" spans="1:21" ht="26.25" customHeight="1" x14ac:dyDescent="0.25">
      <c r="A53" s="46" t="s">
        <v>76</v>
      </c>
      <c r="B53" s="47" t="s">
        <v>21</v>
      </c>
      <c r="C53" s="48">
        <v>65</v>
      </c>
      <c r="D53" s="49" t="s">
        <v>23</v>
      </c>
      <c r="E53" s="50" t="s">
        <v>24</v>
      </c>
      <c r="F53" s="51">
        <v>20</v>
      </c>
      <c r="G53" s="49">
        <v>43</v>
      </c>
      <c r="H53" s="52">
        <v>10</v>
      </c>
      <c r="I53" s="51">
        <v>22</v>
      </c>
      <c r="J53" s="49">
        <v>14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52">
        <v>0</v>
      </c>
      <c r="Q53" s="53">
        <v>36</v>
      </c>
      <c r="R53" s="54">
        <v>24</v>
      </c>
      <c r="S53" s="55">
        <v>0</v>
      </c>
      <c r="T53" s="51">
        <v>1</v>
      </c>
      <c r="U53" s="52">
        <v>21</v>
      </c>
    </row>
    <row r="54" spans="1:21" ht="26.25" customHeight="1" x14ac:dyDescent="0.25">
      <c r="A54" s="46" t="s">
        <v>76</v>
      </c>
      <c r="B54" s="47" t="s">
        <v>21</v>
      </c>
      <c r="C54" s="48">
        <v>65</v>
      </c>
      <c r="D54" s="49" t="s">
        <v>23</v>
      </c>
      <c r="E54" s="50" t="s">
        <v>24</v>
      </c>
      <c r="F54" s="51">
        <v>30</v>
      </c>
      <c r="G54" s="49">
        <v>43</v>
      </c>
      <c r="H54" s="52">
        <v>22</v>
      </c>
      <c r="I54" s="51">
        <v>28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52">
        <v>0</v>
      </c>
      <c r="Q54" s="53">
        <v>28</v>
      </c>
      <c r="R54" s="54">
        <v>21</v>
      </c>
      <c r="S54" s="55">
        <v>0</v>
      </c>
      <c r="T54" s="51">
        <v>6</v>
      </c>
      <c r="U54" s="52">
        <v>28</v>
      </c>
    </row>
    <row r="55" spans="1:21" ht="26.25" customHeight="1" x14ac:dyDescent="0.25">
      <c r="A55" s="46" t="s">
        <v>76</v>
      </c>
      <c r="B55" s="47" t="s">
        <v>21</v>
      </c>
      <c r="C55" s="48">
        <v>65</v>
      </c>
      <c r="D55" s="49" t="s">
        <v>27</v>
      </c>
      <c r="E55" s="50" t="s">
        <v>28</v>
      </c>
      <c r="F55" s="51">
        <v>30</v>
      </c>
      <c r="G55" s="49">
        <v>21</v>
      </c>
      <c r="H55" s="52">
        <v>10</v>
      </c>
      <c r="I55" s="51">
        <v>98</v>
      </c>
      <c r="J55" s="49">
        <v>108</v>
      </c>
      <c r="K55" s="49">
        <v>98</v>
      </c>
      <c r="L55" s="49">
        <v>0</v>
      </c>
      <c r="M55" s="49">
        <v>0</v>
      </c>
      <c r="N55" s="49">
        <v>0</v>
      </c>
      <c r="O55" s="49">
        <v>0</v>
      </c>
      <c r="P55" s="52">
        <v>0</v>
      </c>
      <c r="Q55" s="53">
        <v>304</v>
      </c>
      <c r="R55" s="54">
        <v>180</v>
      </c>
      <c r="S55" s="55">
        <v>0</v>
      </c>
      <c r="T55" s="51">
        <v>0</v>
      </c>
      <c r="U55" s="52">
        <v>97</v>
      </c>
    </row>
    <row r="56" spans="1:21" ht="26.25" customHeight="1" x14ac:dyDescent="0.25">
      <c r="A56" s="46" t="s">
        <v>76</v>
      </c>
      <c r="B56" s="47" t="s">
        <v>21</v>
      </c>
      <c r="C56" s="48">
        <v>65</v>
      </c>
      <c r="D56" s="49" t="s">
        <v>27</v>
      </c>
      <c r="E56" s="50" t="s">
        <v>28</v>
      </c>
      <c r="F56" s="51">
        <v>30</v>
      </c>
      <c r="G56" s="49">
        <v>21</v>
      </c>
      <c r="H56" s="52">
        <v>22</v>
      </c>
      <c r="I56" s="51">
        <v>0</v>
      </c>
      <c r="J56" s="49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52">
        <v>0</v>
      </c>
      <c r="Q56" s="53">
        <v>0</v>
      </c>
      <c r="R56" s="54">
        <v>0</v>
      </c>
      <c r="S56" s="55">
        <v>0</v>
      </c>
      <c r="T56" s="51">
        <v>1</v>
      </c>
      <c r="U56" s="52">
        <v>0</v>
      </c>
    </row>
    <row r="57" spans="1:21" ht="26.25" customHeight="1" thickBot="1" x14ac:dyDescent="0.3">
      <c r="A57" s="95" t="s">
        <v>76</v>
      </c>
      <c r="B57" s="96" t="s">
        <v>21</v>
      </c>
      <c r="C57" s="97">
        <v>69</v>
      </c>
      <c r="D57" s="98" t="s">
        <v>80</v>
      </c>
      <c r="E57" s="99" t="s">
        <v>81</v>
      </c>
      <c r="F57" s="100">
        <v>30</v>
      </c>
      <c r="G57" s="98">
        <v>21</v>
      </c>
      <c r="H57" s="101">
        <v>10</v>
      </c>
      <c r="I57" s="100">
        <v>16</v>
      </c>
      <c r="J57" s="98">
        <v>0</v>
      </c>
      <c r="K57" s="98">
        <v>0</v>
      </c>
      <c r="L57" s="98">
        <v>0</v>
      </c>
      <c r="M57" s="98">
        <v>0</v>
      </c>
      <c r="N57" s="98">
        <v>0</v>
      </c>
      <c r="O57" s="98">
        <v>0</v>
      </c>
      <c r="P57" s="101">
        <v>0</v>
      </c>
      <c r="Q57" s="102">
        <v>16</v>
      </c>
      <c r="R57" s="103">
        <v>10</v>
      </c>
      <c r="S57" s="104">
        <v>0</v>
      </c>
      <c r="T57" s="100">
        <v>0</v>
      </c>
      <c r="U57" s="101">
        <v>16</v>
      </c>
    </row>
    <row r="58" spans="1:21" ht="26.25" customHeight="1" thickBot="1" x14ac:dyDescent="0.3">
      <c r="A58" s="324" t="s">
        <v>19</v>
      </c>
      <c r="B58" s="325"/>
      <c r="C58" s="325"/>
      <c r="D58" s="325"/>
      <c r="E58" s="325"/>
      <c r="F58" s="325"/>
      <c r="G58" s="326"/>
      <c r="H58" s="62">
        <v>10</v>
      </c>
      <c r="I58" s="63">
        <v>169</v>
      </c>
      <c r="J58" s="64">
        <v>144</v>
      </c>
      <c r="K58" s="64">
        <v>118</v>
      </c>
      <c r="L58" s="64">
        <v>20</v>
      </c>
      <c r="M58" s="64">
        <v>0</v>
      </c>
      <c r="N58" s="64">
        <v>0</v>
      </c>
      <c r="O58" s="64">
        <v>0</v>
      </c>
      <c r="P58" s="65">
        <v>0</v>
      </c>
      <c r="Q58" s="62">
        <v>451</v>
      </c>
      <c r="R58" s="190">
        <v>281</v>
      </c>
      <c r="S58" s="67">
        <v>0</v>
      </c>
      <c r="T58" s="63">
        <v>13</v>
      </c>
      <c r="U58" s="65">
        <v>167</v>
      </c>
    </row>
    <row r="59" spans="1:21" ht="26.25" customHeight="1" thickBot="1" x14ac:dyDescent="0.3">
      <c r="A59" s="327"/>
      <c r="B59" s="328"/>
      <c r="C59" s="328"/>
      <c r="D59" s="328"/>
      <c r="E59" s="328"/>
      <c r="F59" s="328"/>
      <c r="G59" s="329"/>
      <c r="H59" s="68">
        <v>22</v>
      </c>
      <c r="I59" s="69">
        <v>28</v>
      </c>
      <c r="J59" s="70">
        <v>0</v>
      </c>
      <c r="K59" s="70">
        <v>0</v>
      </c>
      <c r="L59" s="70">
        <v>0</v>
      </c>
      <c r="M59" s="70">
        <v>0</v>
      </c>
      <c r="N59" s="70">
        <v>0</v>
      </c>
      <c r="O59" s="70">
        <v>0</v>
      </c>
      <c r="P59" s="71">
        <v>0</v>
      </c>
      <c r="Q59" s="68">
        <v>28</v>
      </c>
      <c r="R59" s="72">
        <v>21</v>
      </c>
      <c r="S59" s="73">
        <v>0</v>
      </c>
      <c r="T59" s="69">
        <v>7</v>
      </c>
      <c r="U59" s="71">
        <v>28</v>
      </c>
    </row>
    <row r="60" spans="1:21" ht="26.25" customHeight="1" x14ac:dyDescent="0.25">
      <c r="A60" s="14" t="s">
        <v>82</v>
      </c>
      <c r="B60" s="15" t="s">
        <v>21</v>
      </c>
      <c r="C60" s="16">
        <v>23</v>
      </c>
      <c r="D60" s="17" t="s">
        <v>83</v>
      </c>
      <c r="E60" s="18" t="s">
        <v>84</v>
      </c>
      <c r="F60" s="19">
        <v>30</v>
      </c>
      <c r="G60" s="17">
        <v>21</v>
      </c>
      <c r="H60" s="20">
        <v>10</v>
      </c>
      <c r="I60" s="19">
        <v>13</v>
      </c>
      <c r="J60" s="17">
        <v>12</v>
      </c>
      <c r="K60" s="17">
        <v>11</v>
      </c>
      <c r="L60" s="17">
        <v>0</v>
      </c>
      <c r="M60" s="17">
        <v>0</v>
      </c>
      <c r="N60" s="17">
        <v>0</v>
      </c>
      <c r="O60" s="17">
        <v>0</v>
      </c>
      <c r="P60" s="20">
        <v>0</v>
      </c>
      <c r="Q60" s="21">
        <v>36</v>
      </c>
      <c r="R60" s="22">
        <v>0</v>
      </c>
      <c r="S60" s="23">
        <v>0</v>
      </c>
      <c r="T60" s="19">
        <v>0</v>
      </c>
      <c r="U60" s="20">
        <v>13</v>
      </c>
    </row>
    <row r="61" spans="1:21" ht="26.25" customHeight="1" x14ac:dyDescent="0.25">
      <c r="A61" s="46" t="s">
        <v>82</v>
      </c>
      <c r="B61" s="47" t="s">
        <v>21</v>
      </c>
      <c r="C61" s="48">
        <v>26</v>
      </c>
      <c r="D61" s="49" t="s">
        <v>85</v>
      </c>
      <c r="E61" s="50" t="s">
        <v>86</v>
      </c>
      <c r="F61" s="51">
        <v>30</v>
      </c>
      <c r="G61" s="49">
        <v>21</v>
      </c>
      <c r="H61" s="52">
        <v>10</v>
      </c>
      <c r="I61" s="51">
        <v>16</v>
      </c>
      <c r="J61" s="49">
        <v>16</v>
      </c>
      <c r="K61" s="49">
        <v>19</v>
      </c>
      <c r="L61" s="49">
        <v>0</v>
      </c>
      <c r="M61" s="49">
        <v>0</v>
      </c>
      <c r="N61" s="49">
        <v>0</v>
      </c>
      <c r="O61" s="49">
        <v>0</v>
      </c>
      <c r="P61" s="52">
        <v>0</v>
      </c>
      <c r="Q61" s="53">
        <v>51</v>
      </c>
      <c r="R61" s="54">
        <v>0</v>
      </c>
      <c r="S61" s="55">
        <v>0</v>
      </c>
      <c r="T61" s="51">
        <v>14</v>
      </c>
      <c r="U61" s="52">
        <v>16</v>
      </c>
    </row>
    <row r="62" spans="1:21" ht="26.25" customHeight="1" x14ac:dyDescent="0.25">
      <c r="A62" s="46" t="s">
        <v>82</v>
      </c>
      <c r="B62" s="47" t="s">
        <v>21</v>
      </c>
      <c r="C62" s="48">
        <v>33</v>
      </c>
      <c r="D62" s="49" t="s">
        <v>87</v>
      </c>
      <c r="E62" s="50" t="s">
        <v>88</v>
      </c>
      <c r="F62" s="51">
        <v>30</v>
      </c>
      <c r="G62" s="49">
        <v>21</v>
      </c>
      <c r="H62" s="52">
        <v>10</v>
      </c>
      <c r="I62" s="51">
        <v>10</v>
      </c>
      <c r="J62" s="49">
        <v>12</v>
      </c>
      <c r="K62" s="49">
        <v>14</v>
      </c>
      <c r="L62" s="49">
        <v>0</v>
      </c>
      <c r="M62" s="49">
        <v>0</v>
      </c>
      <c r="N62" s="49">
        <v>0</v>
      </c>
      <c r="O62" s="49">
        <v>0</v>
      </c>
      <c r="P62" s="52">
        <v>0</v>
      </c>
      <c r="Q62" s="53">
        <v>36</v>
      </c>
      <c r="R62" s="54">
        <v>0</v>
      </c>
      <c r="S62" s="55">
        <v>0</v>
      </c>
      <c r="T62" s="51">
        <v>5</v>
      </c>
      <c r="U62" s="52">
        <v>10</v>
      </c>
    </row>
    <row r="63" spans="1:21" ht="26.25" customHeight="1" x14ac:dyDescent="0.25">
      <c r="A63" s="46" t="s">
        <v>82</v>
      </c>
      <c r="B63" s="47" t="s">
        <v>21</v>
      </c>
      <c r="C63" s="48">
        <v>36</v>
      </c>
      <c r="D63" s="49" t="s">
        <v>89</v>
      </c>
      <c r="E63" s="50" t="s">
        <v>90</v>
      </c>
      <c r="F63" s="51">
        <v>40</v>
      </c>
      <c r="G63" s="49">
        <v>41</v>
      </c>
      <c r="H63" s="52">
        <v>10</v>
      </c>
      <c r="I63" s="51">
        <v>23</v>
      </c>
      <c r="J63" s="49">
        <v>8</v>
      </c>
      <c r="K63" s="49">
        <v>14</v>
      </c>
      <c r="L63" s="49">
        <v>13</v>
      </c>
      <c r="M63" s="49">
        <v>0</v>
      </c>
      <c r="N63" s="49">
        <v>0</v>
      </c>
      <c r="O63" s="49">
        <v>0</v>
      </c>
      <c r="P63" s="52">
        <v>0</v>
      </c>
      <c r="Q63" s="53">
        <v>58</v>
      </c>
      <c r="R63" s="54">
        <v>8</v>
      </c>
      <c r="S63" s="55">
        <v>0</v>
      </c>
      <c r="T63" s="51">
        <v>5</v>
      </c>
      <c r="U63" s="52">
        <v>22</v>
      </c>
    </row>
    <row r="64" spans="1:21" ht="26.25" customHeight="1" x14ac:dyDescent="0.25">
      <c r="A64" s="46" t="s">
        <v>82</v>
      </c>
      <c r="B64" s="47" t="s">
        <v>21</v>
      </c>
      <c r="C64" s="48">
        <v>36</v>
      </c>
      <c r="D64" s="49" t="s">
        <v>91</v>
      </c>
      <c r="E64" s="50" t="s">
        <v>92</v>
      </c>
      <c r="F64" s="51">
        <v>30</v>
      </c>
      <c r="G64" s="49">
        <v>21</v>
      </c>
      <c r="H64" s="52">
        <v>10</v>
      </c>
      <c r="I64" s="51">
        <v>10</v>
      </c>
      <c r="J64" s="49">
        <v>13</v>
      </c>
      <c r="K64" s="49">
        <v>18</v>
      </c>
      <c r="L64" s="49">
        <v>0</v>
      </c>
      <c r="M64" s="49">
        <v>0</v>
      </c>
      <c r="N64" s="49">
        <v>0</v>
      </c>
      <c r="O64" s="49">
        <v>0</v>
      </c>
      <c r="P64" s="52">
        <v>0</v>
      </c>
      <c r="Q64" s="53">
        <v>41</v>
      </c>
      <c r="R64" s="54">
        <v>0</v>
      </c>
      <c r="S64" s="55">
        <v>0</v>
      </c>
      <c r="T64" s="51">
        <v>10</v>
      </c>
      <c r="U64" s="52">
        <v>10</v>
      </c>
    </row>
    <row r="65" spans="1:21" ht="26.25" customHeight="1" x14ac:dyDescent="0.25">
      <c r="A65" s="46" t="s">
        <v>82</v>
      </c>
      <c r="B65" s="47" t="s">
        <v>21</v>
      </c>
      <c r="C65" s="48">
        <v>36</v>
      </c>
      <c r="D65" s="105" t="s">
        <v>93</v>
      </c>
      <c r="E65" s="50" t="s">
        <v>94</v>
      </c>
      <c r="F65" s="51">
        <v>20</v>
      </c>
      <c r="G65" s="49">
        <v>21</v>
      </c>
      <c r="H65" s="52">
        <v>10</v>
      </c>
      <c r="I65" s="51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52">
        <v>0</v>
      </c>
      <c r="Q65" s="53">
        <v>0</v>
      </c>
      <c r="R65" s="54">
        <v>0</v>
      </c>
      <c r="S65" s="55">
        <v>0</v>
      </c>
      <c r="T65" s="51">
        <v>5</v>
      </c>
      <c r="U65" s="52">
        <v>0</v>
      </c>
    </row>
    <row r="66" spans="1:21" ht="26.25" customHeight="1" x14ac:dyDescent="0.25">
      <c r="A66" s="46" t="s">
        <v>82</v>
      </c>
      <c r="B66" s="47" t="s">
        <v>21</v>
      </c>
      <c r="C66" s="48">
        <v>36</v>
      </c>
      <c r="D66" s="49" t="s">
        <v>95</v>
      </c>
      <c r="E66" s="50" t="s">
        <v>96</v>
      </c>
      <c r="F66" s="51">
        <v>30</v>
      </c>
      <c r="G66" s="49">
        <v>21</v>
      </c>
      <c r="H66" s="52">
        <v>10</v>
      </c>
      <c r="I66" s="51">
        <v>6</v>
      </c>
      <c r="J66" s="49">
        <v>0</v>
      </c>
      <c r="K66" s="49">
        <v>3</v>
      </c>
      <c r="L66" s="49">
        <v>0</v>
      </c>
      <c r="M66" s="49">
        <v>0</v>
      </c>
      <c r="N66" s="49">
        <v>0</v>
      </c>
      <c r="O66" s="49">
        <v>0</v>
      </c>
      <c r="P66" s="52">
        <v>0</v>
      </c>
      <c r="Q66" s="53">
        <v>9</v>
      </c>
      <c r="R66" s="54">
        <v>0</v>
      </c>
      <c r="S66" s="55">
        <v>0</v>
      </c>
      <c r="T66" s="51">
        <v>2</v>
      </c>
      <c r="U66" s="52">
        <v>6</v>
      </c>
    </row>
    <row r="67" spans="1:21" ht="26.25" customHeight="1" x14ac:dyDescent="0.25">
      <c r="A67" s="46" t="s">
        <v>82</v>
      </c>
      <c r="B67" s="47" t="s">
        <v>21</v>
      </c>
      <c r="C67" s="48">
        <v>64</v>
      </c>
      <c r="D67" s="49" t="s">
        <v>97</v>
      </c>
      <c r="E67" s="50" t="s">
        <v>98</v>
      </c>
      <c r="F67" s="51">
        <v>20</v>
      </c>
      <c r="G67" s="49">
        <v>43</v>
      </c>
      <c r="H67" s="52">
        <v>10</v>
      </c>
      <c r="I67" s="51">
        <v>26</v>
      </c>
      <c r="J67" s="49">
        <v>24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52">
        <v>0</v>
      </c>
      <c r="Q67" s="53">
        <v>50</v>
      </c>
      <c r="R67" s="54">
        <v>12</v>
      </c>
      <c r="S67" s="55">
        <v>0</v>
      </c>
      <c r="T67" s="51">
        <v>3</v>
      </c>
      <c r="U67" s="52">
        <v>23</v>
      </c>
    </row>
    <row r="68" spans="1:21" ht="26.25" customHeight="1" thickBot="1" x14ac:dyDescent="0.3">
      <c r="A68" s="24" t="s">
        <v>82</v>
      </c>
      <c r="B68" s="25" t="s">
        <v>21</v>
      </c>
      <c r="C68" s="26">
        <v>36</v>
      </c>
      <c r="D68" s="106" t="s">
        <v>99</v>
      </c>
      <c r="E68" s="28" t="s">
        <v>100</v>
      </c>
      <c r="F68" s="29">
        <v>30</v>
      </c>
      <c r="G68" s="27">
        <v>21</v>
      </c>
      <c r="H68" s="30">
        <v>10</v>
      </c>
      <c r="I68" s="29">
        <v>8</v>
      </c>
      <c r="J68" s="27">
        <v>4</v>
      </c>
      <c r="K68" s="27">
        <v>6</v>
      </c>
      <c r="L68" s="27">
        <v>0</v>
      </c>
      <c r="M68" s="27">
        <v>0</v>
      </c>
      <c r="N68" s="27">
        <v>0</v>
      </c>
      <c r="O68" s="27">
        <v>0</v>
      </c>
      <c r="P68" s="30">
        <v>0</v>
      </c>
      <c r="Q68" s="31">
        <v>18</v>
      </c>
      <c r="R68" s="32">
        <v>0</v>
      </c>
      <c r="S68" s="33">
        <v>0</v>
      </c>
      <c r="T68" s="29">
        <v>8</v>
      </c>
      <c r="U68" s="30">
        <v>8</v>
      </c>
    </row>
    <row r="69" spans="1:21" ht="26.25" customHeight="1" thickBot="1" x14ac:dyDescent="0.3">
      <c r="A69" s="318" t="s">
        <v>19</v>
      </c>
      <c r="B69" s="319"/>
      <c r="C69" s="319"/>
      <c r="D69" s="319"/>
      <c r="E69" s="319"/>
      <c r="F69" s="319"/>
      <c r="G69" s="320"/>
      <c r="H69" s="43">
        <v>10</v>
      </c>
      <c r="I69" s="41">
        <v>112</v>
      </c>
      <c r="J69" s="42">
        <v>89</v>
      </c>
      <c r="K69" s="42">
        <v>85</v>
      </c>
      <c r="L69" s="42">
        <v>13</v>
      </c>
      <c r="M69" s="42">
        <v>0</v>
      </c>
      <c r="N69" s="42">
        <v>0</v>
      </c>
      <c r="O69" s="42">
        <v>0</v>
      </c>
      <c r="P69" s="40">
        <v>0</v>
      </c>
      <c r="Q69" s="43">
        <v>299</v>
      </c>
      <c r="R69" s="44">
        <v>20</v>
      </c>
      <c r="S69" s="45">
        <v>0</v>
      </c>
      <c r="T69" s="41">
        <v>52</v>
      </c>
      <c r="U69" s="40">
        <v>108</v>
      </c>
    </row>
    <row r="70" spans="1:21" ht="26.25" customHeight="1" x14ac:dyDescent="0.25">
      <c r="A70" s="14" t="s">
        <v>101</v>
      </c>
      <c r="B70" s="15" t="s">
        <v>21</v>
      </c>
      <c r="C70" s="16">
        <v>23</v>
      </c>
      <c r="D70" s="17" t="s">
        <v>34</v>
      </c>
      <c r="E70" s="18" t="s">
        <v>35</v>
      </c>
      <c r="F70" s="19">
        <v>30</v>
      </c>
      <c r="G70" s="17">
        <v>21</v>
      </c>
      <c r="H70" s="20">
        <v>10</v>
      </c>
      <c r="I70" s="19">
        <v>7</v>
      </c>
      <c r="J70" s="17">
        <v>9</v>
      </c>
      <c r="K70" s="17">
        <v>16</v>
      </c>
      <c r="L70" s="17">
        <v>0</v>
      </c>
      <c r="M70" s="17">
        <v>0</v>
      </c>
      <c r="N70" s="17">
        <v>0</v>
      </c>
      <c r="O70" s="17">
        <v>0</v>
      </c>
      <c r="P70" s="20">
        <v>0</v>
      </c>
      <c r="Q70" s="21">
        <v>32</v>
      </c>
      <c r="R70" s="22">
        <v>2</v>
      </c>
      <c r="S70" s="23">
        <v>0</v>
      </c>
      <c r="T70" s="19">
        <v>6</v>
      </c>
      <c r="U70" s="20">
        <v>7</v>
      </c>
    </row>
    <row r="71" spans="1:21" ht="26.25" customHeight="1" x14ac:dyDescent="0.25">
      <c r="A71" s="46" t="s">
        <v>101</v>
      </c>
      <c r="B71" s="47" t="s">
        <v>21</v>
      </c>
      <c r="C71" s="48">
        <v>41</v>
      </c>
      <c r="D71" s="49" t="s">
        <v>102</v>
      </c>
      <c r="E71" s="50" t="s">
        <v>103</v>
      </c>
      <c r="F71" s="51">
        <v>30</v>
      </c>
      <c r="G71" s="49">
        <v>21</v>
      </c>
      <c r="H71" s="52">
        <v>10</v>
      </c>
      <c r="I71" s="51">
        <v>9</v>
      </c>
      <c r="J71" s="49">
        <v>0</v>
      </c>
      <c r="K71" s="49">
        <v>4</v>
      </c>
      <c r="L71" s="49">
        <v>0</v>
      </c>
      <c r="M71" s="49">
        <v>0</v>
      </c>
      <c r="N71" s="49">
        <v>0</v>
      </c>
      <c r="O71" s="49">
        <v>0</v>
      </c>
      <c r="P71" s="52">
        <v>0</v>
      </c>
      <c r="Q71" s="53">
        <v>13</v>
      </c>
      <c r="R71" s="54">
        <v>7</v>
      </c>
      <c r="S71" s="55">
        <v>0</v>
      </c>
      <c r="T71" s="51">
        <v>7</v>
      </c>
      <c r="U71" s="52">
        <v>9</v>
      </c>
    </row>
    <row r="72" spans="1:21" ht="26.25" customHeight="1" x14ac:dyDescent="0.25">
      <c r="A72" s="46" t="s">
        <v>101</v>
      </c>
      <c r="B72" s="47" t="s">
        <v>21</v>
      </c>
      <c r="C72" s="48">
        <v>41</v>
      </c>
      <c r="D72" s="105" t="s">
        <v>104</v>
      </c>
      <c r="E72" s="50" t="s">
        <v>105</v>
      </c>
      <c r="F72" s="51">
        <v>30</v>
      </c>
      <c r="G72" s="49">
        <v>21</v>
      </c>
      <c r="H72" s="52">
        <v>10</v>
      </c>
      <c r="I72" s="51">
        <v>0</v>
      </c>
      <c r="J72" s="49">
        <v>3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52">
        <v>0</v>
      </c>
      <c r="Q72" s="53">
        <v>3</v>
      </c>
      <c r="R72" s="54">
        <v>3</v>
      </c>
      <c r="S72" s="55">
        <v>0</v>
      </c>
      <c r="T72" s="51">
        <v>0</v>
      </c>
      <c r="U72" s="52">
        <v>0</v>
      </c>
    </row>
    <row r="73" spans="1:21" ht="26.25" customHeight="1" x14ac:dyDescent="0.25">
      <c r="A73" s="46" t="s">
        <v>101</v>
      </c>
      <c r="B73" s="47" t="s">
        <v>21</v>
      </c>
      <c r="C73" s="48">
        <v>41</v>
      </c>
      <c r="D73" s="105" t="s">
        <v>106</v>
      </c>
      <c r="E73" s="50" t="s">
        <v>107</v>
      </c>
      <c r="F73" s="51">
        <v>30</v>
      </c>
      <c r="G73" s="49">
        <v>21</v>
      </c>
      <c r="H73" s="52">
        <v>10</v>
      </c>
      <c r="I73" s="51">
        <v>7</v>
      </c>
      <c r="J73" s="49">
        <v>6</v>
      </c>
      <c r="K73" s="49">
        <v>5</v>
      </c>
      <c r="L73" s="49">
        <v>0</v>
      </c>
      <c r="M73" s="49">
        <v>0</v>
      </c>
      <c r="N73" s="49">
        <v>0</v>
      </c>
      <c r="O73" s="49">
        <v>0</v>
      </c>
      <c r="P73" s="52">
        <v>0</v>
      </c>
      <c r="Q73" s="53">
        <v>18</v>
      </c>
      <c r="R73" s="54">
        <v>0</v>
      </c>
      <c r="S73" s="55">
        <v>0</v>
      </c>
      <c r="T73" s="51">
        <v>2</v>
      </c>
      <c r="U73" s="52">
        <v>6</v>
      </c>
    </row>
    <row r="74" spans="1:21" ht="26.25" customHeight="1" thickBot="1" x14ac:dyDescent="0.3">
      <c r="A74" s="24" t="s">
        <v>101</v>
      </c>
      <c r="B74" s="25" t="s">
        <v>21</v>
      </c>
      <c r="C74" s="26">
        <v>65</v>
      </c>
      <c r="D74" s="27" t="s">
        <v>27</v>
      </c>
      <c r="E74" s="28" t="s">
        <v>28</v>
      </c>
      <c r="F74" s="29">
        <v>30</v>
      </c>
      <c r="G74" s="27">
        <v>21</v>
      </c>
      <c r="H74" s="30">
        <v>10</v>
      </c>
      <c r="I74" s="29">
        <v>11</v>
      </c>
      <c r="J74" s="27">
        <v>9</v>
      </c>
      <c r="K74" s="27">
        <v>10</v>
      </c>
      <c r="L74" s="27">
        <v>0</v>
      </c>
      <c r="M74" s="27">
        <v>0</v>
      </c>
      <c r="N74" s="27">
        <v>0</v>
      </c>
      <c r="O74" s="27">
        <v>0</v>
      </c>
      <c r="P74" s="30">
        <v>0</v>
      </c>
      <c r="Q74" s="31">
        <v>30</v>
      </c>
      <c r="R74" s="32">
        <v>20</v>
      </c>
      <c r="S74" s="33">
        <v>0</v>
      </c>
      <c r="T74" s="29">
        <v>8</v>
      </c>
      <c r="U74" s="30">
        <v>9</v>
      </c>
    </row>
    <row r="75" spans="1:21" ht="26.25" customHeight="1" thickBot="1" x14ac:dyDescent="0.3">
      <c r="A75" s="318" t="s">
        <v>19</v>
      </c>
      <c r="B75" s="319"/>
      <c r="C75" s="319"/>
      <c r="D75" s="319"/>
      <c r="E75" s="319"/>
      <c r="F75" s="319"/>
      <c r="G75" s="320"/>
      <c r="H75" s="43">
        <v>10</v>
      </c>
      <c r="I75" s="41">
        <v>34</v>
      </c>
      <c r="J75" s="42">
        <v>27</v>
      </c>
      <c r="K75" s="42">
        <v>35</v>
      </c>
      <c r="L75" s="42">
        <v>0</v>
      </c>
      <c r="M75" s="42">
        <v>0</v>
      </c>
      <c r="N75" s="42">
        <v>0</v>
      </c>
      <c r="O75" s="42">
        <v>0</v>
      </c>
      <c r="P75" s="40">
        <v>0</v>
      </c>
      <c r="Q75" s="43">
        <v>96</v>
      </c>
      <c r="R75" s="44">
        <v>32</v>
      </c>
      <c r="S75" s="45">
        <v>0</v>
      </c>
      <c r="T75" s="41">
        <v>23</v>
      </c>
      <c r="U75" s="40">
        <v>31</v>
      </c>
    </row>
    <row r="76" spans="1:21" ht="26.25" customHeight="1" thickBot="1" x14ac:dyDescent="0.3">
      <c r="A76" s="74" t="s">
        <v>108</v>
      </c>
      <c r="B76" s="75" t="s">
        <v>21</v>
      </c>
      <c r="C76" s="76">
        <v>78</v>
      </c>
      <c r="D76" s="77" t="s">
        <v>109</v>
      </c>
      <c r="E76" s="78" t="s">
        <v>110</v>
      </c>
      <c r="F76" s="79">
        <v>20</v>
      </c>
      <c r="G76" s="77">
        <v>10</v>
      </c>
      <c r="H76" s="80">
        <v>10</v>
      </c>
      <c r="I76" s="79">
        <v>6</v>
      </c>
      <c r="J76" s="77">
        <v>7</v>
      </c>
      <c r="K76" s="77">
        <v>0</v>
      </c>
      <c r="L76" s="77">
        <v>0</v>
      </c>
      <c r="M76" s="77">
        <v>0</v>
      </c>
      <c r="N76" s="77">
        <v>0</v>
      </c>
      <c r="O76" s="77">
        <v>0</v>
      </c>
      <c r="P76" s="80">
        <v>0</v>
      </c>
      <c r="Q76" s="81">
        <v>13</v>
      </c>
      <c r="R76" s="82">
        <v>6</v>
      </c>
      <c r="S76" s="83">
        <v>0</v>
      </c>
      <c r="T76" s="79">
        <v>3</v>
      </c>
      <c r="U76" s="80">
        <v>6</v>
      </c>
    </row>
    <row r="77" spans="1:21" ht="26.25" customHeight="1" thickBot="1" x14ac:dyDescent="0.3">
      <c r="A77" s="318" t="s">
        <v>19</v>
      </c>
      <c r="B77" s="319"/>
      <c r="C77" s="319"/>
      <c r="D77" s="319"/>
      <c r="E77" s="319"/>
      <c r="F77" s="319"/>
      <c r="G77" s="320"/>
      <c r="H77" s="43">
        <v>10</v>
      </c>
      <c r="I77" s="41">
        <v>6</v>
      </c>
      <c r="J77" s="42">
        <v>7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0">
        <v>0</v>
      </c>
      <c r="Q77" s="43">
        <v>13</v>
      </c>
      <c r="R77" s="44">
        <v>6</v>
      </c>
      <c r="S77" s="45">
        <v>0</v>
      </c>
      <c r="T77" s="41">
        <v>3</v>
      </c>
      <c r="U77" s="40">
        <v>6</v>
      </c>
    </row>
    <row r="78" spans="1:21" ht="26.25" customHeight="1" x14ac:dyDescent="0.25">
      <c r="A78" s="14" t="s">
        <v>111</v>
      </c>
      <c r="B78" s="15" t="s">
        <v>112</v>
      </c>
      <c r="C78" s="16">
        <v>23</v>
      </c>
      <c r="D78" s="107" t="s">
        <v>113</v>
      </c>
      <c r="E78" s="18" t="s">
        <v>114</v>
      </c>
      <c r="F78" s="19">
        <v>30</v>
      </c>
      <c r="G78" s="17">
        <v>21</v>
      </c>
      <c r="H78" s="20">
        <v>10</v>
      </c>
      <c r="I78" s="19">
        <v>9</v>
      </c>
      <c r="J78" s="17">
        <v>12</v>
      </c>
      <c r="K78" s="17">
        <v>17</v>
      </c>
      <c r="L78" s="17">
        <v>0</v>
      </c>
      <c r="M78" s="17">
        <v>0</v>
      </c>
      <c r="N78" s="17">
        <v>0</v>
      </c>
      <c r="O78" s="17">
        <v>0</v>
      </c>
      <c r="P78" s="20">
        <v>0</v>
      </c>
      <c r="Q78" s="21">
        <v>38</v>
      </c>
      <c r="R78" s="22">
        <v>0</v>
      </c>
      <c r="S78" s="23">
        <v>0</v>
      </c>
      <c r="T78" s="19">
        <v>14</v>
      </c>
      <c r="U78" s="20">
        <v>9</v>
      </c>
    </row>
    <row r="79" spans="1:21" ht="26.25" customHeight="1" thickBot="1" x14ac:dyDescent="0.3">
      <c r="A79" s="95" t="s">
        <v>111</v>
      </c>
      <c r="B79" s="96" t="s">
        <v>112</v>
      </c>
      <c r="C79" s="97">
        <v>65</v>
      </c>
      <c r="D79" s="108" t="s">
        <v>115</v>
      </c>
      <c r="E79" s="99" t="s">
        <v>116</v>
      </c>
      <c r="F79" s="100">
        <v>30</v>
      </c>
      <c r="G79" s="98">
        <v>21</v>
      </c>
      <c r="H79" s="101">
        <v>10</v>
      </c>
      <c r="I79" s="100">
        <v>3</v>
      </c>
      <c r="J79" s="98">
        <v>11</v>
      </c>
      <c r="K79" s="98">
        <v>8</v>
      </c>
      <c r="L79" s="98">
        <v>0</v>
      </c>
      <c r="M79" s="98">
        <v>0</v>
      </c>
      <c r="N79" s="98">
        <v>0</v>
      </c>
      <c r="O79" s="98">
        <v>0</v>
      </c>
      <c r="P79" s="101">
        <v>0</v>
      </c>
      <c r="Q79" s="102">
        <v>22</v>
      </c>
      <c r="R79" s="103">
        <v>13</v>
      </c>
      <c r="S79" s="104">
        <v>0</v>
      </c>
      <c r="T79" s="100">
        <v>10</v>
      </c>
      <c r="U79" s="101">
        <v>3</v>
      </c>
    </row>
    <row r="80" spans="1:21" ht="26.25" customHeight="1" thickBot="1" x14ac:dyDescent="0.3">
      <c r="A80" s="318" t="s">
        <v>19</v>
      </c>
      <c r="B80" s="319"/>
      <c r="C80" s="319"/>
      <c r="D80" s="319"/>
      <c r="E80" s="319"/>
      <c r="F80" s="319"/>
      <c r="G80" s="320"/>
      <c r="H80" s="43">
        <v>10</v>
      </c>
      <c r="I80" s="41">
        <v>12</v>
      </c>
      <c r="J80" s="42">
        <v>23</v>
      </c>
      <c r="K80" s="42">
        <v>25</v>
      </c>
      <c r="L80" s="42">
        <v>0</v>
      </c>
      <c r="M80" s="42">
        <v>0</v>
      </c>
      <c r="N80" s="42">
        <v>0</v>
      </c>
      <c r="O80" s="42">
        <v>0</v>
      </c>
      <c r="P80" s="40">
        <v>0</v>
      </c>
      <c r="Q80" s="43">
        <v>60</v>
      </c>
      <c r="R80" s="44">
        <v>13</v>
      </c>
      <c r="S80" s="45">
        <v>0</v>
      </c>
      <c r="T80" s="41">
        <v>24</v>
      </c>
      <c r="U80" s="40">
        <v>12</v>
      </c>
    </row>
    <row r="81" spans="1:21" ht="26.25" customHeight="1" x14ac:dyDescent="0.25">
      <c r="A81" s="14" t="s">
        <v>117</v>
      </c>
      <c r="B81" s="15" t="s">
        <v>21</v>
      </c>
      <c r="C81" s="16">
        <v>79</v>
      </c>
      <c r="D81" s="17" t="s">
        <v>16</v>
      </c>
      <c r="E81" s="18" t="s">
        <v>17</v>
      </c>
      <c r="F81" s="19">
        <v>40</v>
      </c>
      <c r="G81" s="17">
        <v>41</v>
      </c>
      <c r="H81" s="20">
        <v>10</v>
      </c>
      <c r="I81" s="19">
        <v>30</v>
      </c>
      <c r="J81" s="17">
        <v>31</v>
      </c>
      <c r="K81" s="17">
        <v>27</v>
      </c>
      <c r="L81" s="17">
        <v>28</v>
      </c>
      <c r="M81" s="17">
        <v>0</v>
      </c>
      <c r="N81" s="17">
        <v>0</v>
      </c>
      <c r="O81" s="17">
        <v>0</v>
      </c>
      <c r="P81" s="20">
        <v>0</v>
      </c>
      <c r="Q81" s="21">
        <v>116</v>
      </c>
      <c r="R81" s="22">
        <v>81</v>
      </c>
      <c r="S81" s="23">
        <v>0</v>
      </c>
      <c r="T81" s="19">
        <v>28</v>
      </c>
      <c r="U81" s="20">
        <v>30</v>
      </c>
    </row>
    <row r="82" spans="1:21" ht="26.25" customHeight="1" thickBot="1" x14ac:dyDescent="0.3">
      <c r="A82" s="109" t="s">
        <v>117</v>
      </c>
      <c r="B82" s="110" t="s">
        <v>21</v>
      </c>
      <c r="C82" s="111">
        <v>79</v>
      </c>
      <c r="D82" s="112" t="s">
        <v>18</v>
      </c>
      <c r="E82" s="113" t="s">
        <v>17</v>
      </c>
      <c r="F82" s="114">
        <v>80</v>
      </c>
      <c r="G82" s="112">
        <v>41</v>
      </c>
      <c r="H82" s="115">
        <v>10</v>
      </c>
      <c r="I82" s="114">
        <v>62</v>
      </c>
      <c r="J82" s="112">
        <v>64</v>
      </c>
      <c r="K82" s="112">
        <v>62</v>
      </c>
      <c r="L82" s="112">
        <v>58</v>
      </c>
      <c r="M82" s="112">
        <v>57</v>
      </c>
      <c r="N82" s="112">
        <v>55</v>
      </c>
      <c r="O82" s="112">
        <v>52</v>
      </c>
      <c r="P82" s="115">
        <v>56</v>
      </c>
      <c r="Q82" s="116">
        <v>466</v>
      </c>
      <c r="R82" s="117">
        <v>239</v>
      </c>
      <c r="S82" s="118">
        <v>2</v>
      </c>
      <c r="T82" s="114">
        <v>49</v>
      </c>
      <c r="U82" s="115">
        <v>62</v>
      </c>
    </row>
    <row r="83" spans="1:21" ht="26.25" customHeight="1" thickBot="1" x14ac:dyDescent="0.3">
      <c r="A83" s="318" t="s">
        <v>19</v>
      </c>
      <c r="B83" s="319"/>
      <c r="C83" s="319"/>
      <c r="D83" s="319"/>
      <c r="E83" s="319"/>
      <c r="F83" s="319"/>
      <c r="G83" s="320"/>
      <c r="H83" s="43">
        <v>10</v>
      </c>
      <c r="I83" s="41">
        <v>92</v>
      </c>
      <c r="J83" s="42">
        <v>95</v>
      </c>
      <c r="K83" s="42">
        <v>89</v>
      </c>
      <c r="L83" s="42">
        <v>86</v>
      </c>
      <c r="M83" s="42">
        <v>57</v>
      </c>
      <c r="N83" s="42">
        <v>55</v>
      </c>
      <c r="O83" s="42">
        <v>52</v>
      </c>
      <c r="P83" s="40">
        <v>56</v>
      </c>
      <c r="Q83" s="43">
        <v>582</v>
      </c>
      <c r="R83" s="44">
        <v>320</v>
      </c>
      <c r="S83" s="45">
        <v>2</v>
      </c>
      <c r="T83" s="41">
        <v>77</v>
      </c>
      <c r="U83" s="40">
        <v>92</v>
      </c>
    </row>
    <row r="84" spans="1:21" ht="26.25" customHeight="1" x14ac:dyDescent="0.25">
      <c r="A84" s="14" t="s">
        <v>118</v>
      </c>
      <c r="B84" s="15" t="s">
        <v>21</v>
      </c>
      <c r="C84" s="16">
        <v>75</v>
      </c>
      <c r="D84" s="17" t="s">
        <v>119</v>
      </c>
      <c r="E84" s="18" t="s">
        <v>120</v>
      </c>
      <c r="F84" s="19">
        <v>40</v>
      </c>
      <c r="G84" s="17">
        <v>41</v>
      </c>
      <c r="H84" s="20">
        <v>10</v>
      </c>
      <c r="I84" s="19">
        <v>58</v>
      </c>
      <c r="J84" s="17">
        <v>33</v>
      </c>
      <c r="K84" s="17">
        <v>33</v>
      </c>
      <c r="L84" s="17">
        <v>34</v>
      </c>
      <c r="M84" s="17">
        <v>0</v>
      </c>
      <c r="N84" s="17">
        <v>0</v>
      </c>
      <c r="O84" s="17">
        <v>0</v>
      </c>
      <c r="P84" s="20">
        <v>0</v>
      </c>
      <c r="Q84" s="21">
        <v>158</v>
      </c>
      <c r="R84" s="22">
        <v>157</v>
      </c>
      <c r="S84" s="23">
        <v>0</v>
      </c>
      <c r="T84" s="19">
        <v>28</v>
      </c>
      <c r="U84" s="20">
        <v>57</v>
      </c>
    </row>
    <row r="85" spans="1:21" ht="26.25" customHeight="1" x14ac:dyDescent="0.25">
      <c r="A85" s="46" t="s">
        <v>118</v>
      </c>
      <c r="B85" s="47" t="s">
        <v>21</v>
      </c>
      <c r="C85" s="48">
        <v>75</v>
      </c>
      <c r="D85" s="49" t="s">
        <v>121</v>
      </c>
      <c r="E85" s="50" t="s">
        <v>122</v>
      </c>
      <c r="F85" s="51">
        <v>40</v>
      </c>
      <c r="G85" s="49">
        <v>41</v>
      </c>
      <c r="H85" s="52">
        <v>10</v>
      </c>
      <c r="I85" s="51">
        <v>17</v>
      </c>
      <c r="J85" s="49">
        <v>30</v>
      </c>
      <c r="K85" s="49">
        <v>20</v>
      </c>
      <c r="L85" s="49">
        <v>30</v>
      </c>
      <c r="M85" s="49">
        <v>0</v>
      </c>
      <c r="N85" s="49">
        <v>0</v>
      </c>
      <c r="O85" s="49">
        <v>0</v>
      </c>
      <c r="P85" s="52">
        <v>0</v>
      </c>
      <c r="Q85" s="53">
        <v>97</v>
      </c>
      <c r="R85" s="54">
        <v>88</v>
      </c>
      <c r="S85" s="55">
        <v>0</v>
      </c>
      <c r="T85" s="51">
        <v>17</v>
      </c>
      <c r="U85" s="52">
        <v>16</v>
      </c>
    </row>
    <row r="86" spans="1:21" ht="26.25" customHeight="1" x14ac:dyDescent="0.25">
      <c r="A86" s="46" t="s">
        <v>118</v>
      </c>
      <c r="B86" s="47" t="s">
        <v>21</v>
      </c>
      <c r="C86" s="48">
        <v>78</v>
      </c>
      <c r="D86" s="49" t="s">
        <v>123</v>
      </c>
      <c r="E86" s="50" t="s">
        <v>124</v>
      </c>
      <c r="F86" s="51">
        <v>40</v>
      </c>
      <c r="G86" s="49">
        <v>41</v>
      </c>
      <c r="H86" s="52">
        <v>10</v>
      </c>
      <c r="I86" s="51">
        <v>32</v>
      </c>
      <c r="J86" s="49">
        <v>31</v>
      </c>
      <c r="K86" s="49">
        <v>26</v>
      </c>
      <c r="L86" s="49">
        <v>34</v>
      </c>
      <c r="M86" s="49">
        <v>0</v>
      </c>
      <c r="N86" s="49">
        <v>0</v>
      </c>
      <c r="O86" s="49">
        <v>0</v>
      </c>
      <c r="P86" s="52">
        <v>0</v>
      </c>
      <c r="Q86" s="53">
        <v>123</v>
      </c>
      <c r="R86" s="54">
        <v>110</v>
      </c>
      <c r="S86" s="55">
        <v>0</v>
      </c>
      <c r="T86" s="51">
        <v>32</v>
      </c>
      <c r="U86" s="52">
        <v>32</v>
      </c>
    </row>
    <row r="87" spans="1:21" ht="26.25" customHeight="1" thickBot="1" x14ac:dyDescent="0.3">
      <c r="A87" s="24" t="s">
        <v>118</v>
      </c>
      <c r="B87" s="25" t="s">
        <v>21</v>
      </c>
      <c r="C87" s="26">
        <v>79</v>
      </c>
      <c r="D87" s="27" t="s">
        <v>16</v>
      </c>
      <c r="E87" s="28" t="s">
        <v>17</v>
      </c>
      <c r="F87" s="29">
        <v>40</v>
      </c>
      <c r="G87" s="27">
        <v>41</v>
      </c>
      <c r="H87" s="30">
        <v>10</v>
      </c>
      <c r="I87" s="29">
        <v>23</v>
      </c>
      <c r="J87" s="27">
        <v>21</v>
      </c>
      <c r="K87" s="27">
        <v>23</v>
      </c>
      <c r="L87" s="27">
        <v>23</v>
      </c>
      <c r="M87" s="27">
        <v>0</v>
      </c>
      <c r="N87" s="27">
        <v>0</v>
      </c>
      <c r="O87" s="27">
        <v>0</v>
      </c>
      <c r="P87" s="30">
        <v>0</v>
      </c>
      <c r="Q87" s="31">
        <v>90</v>
      </c>
      <c r="R87" s="32">
        <v>42</v>
      </c>
      <c r="S87" s="33">
        <v>1</v>
      </c>
      <c r="T87" s="29">
        <v>22</v>
      </c>
      <c r="U87" s="30">
        <v>23</v>
      </c>
    </row>
    <row r="88" spans="1:21" ht="26.25" customHeight="1" thickBot="1" x14ac:dyDescent="0.3">
      <c r="A88" s="318" t="s">
        <v>19</v>
      </c>
      <c r="B88" s="319"/>
      <c r="C88" s="319"/>
      <c r="D88" s="319"/>
      <c r="E88" s="319"/>
      <c r="F88" s="319"/>
      <c r="G88" s="320"/>
      <c r="H88" s="43">
        <v>10</v>
      </c>
      <c r="I88" s="41">
        <v>130</v>
      </c>
      <c r="J88" s="42">
        <v>115</v>
      </c>
      <c r="K88" s="42">
        <v>102</v>
      </c>
      <c r="L88" s="42">
        <v>121</v>
      </c>
      <c r="M88" s="42">
        <v>0</v>
      </c>
      <c r="N88" s="42">
        <v>0</v>
      </c>
      <c r="O88" s="42">
        <v>0</v>
      </c>
      <c r="P88" s="40">
        <v>0</v>
      </c>
      <c r="Q88" s="43">
        <v>468</v>
      </c>
      <c r="R88" s="44">
        <v>397</v>
      </c>
      <c r="S88" s="45">
        <v>1</v>
      </c>
      <c r="T88" s="41">
        <v>99</v>
      </c>
      <c r="U88" s="40">
        <v>128</v>
      </c>
    </row>
    <row r="89" spans="1:21" ht="26.25" customHeight="1" x14ac:dyDescent="0.25">
      <c r="A89" s="14" t="s">
        <v>125</v>
      </c>
      <c r="B89" s="15" t="s">
        <v>112</v>
      </c>
      <c r="C89" s="16">
        <v>18</v>
      </c>
      <c r="D89" s="17" t="s">
        <v>30</v>
      </c>
      <c r="E89" s="18" t="s">
        <v>31</v>
      </c>
      <c r="F89" s="19">
        <v>40</v>
      </c>
      <c r="G89" s="17">
        <v>41</v>
      </c>
      <c r="H89" s="20">
        <v>10</v>
      </c>
      <c r="I89" s="19">
        <v>30</v>
      </c>
      <c r="J89" s="17">
        <v>20</v>
      </c>
      <c r="K89" s="17">
        <v>14</v>
      </c>
      <c r="L89" s="17">
        <v>0</v>
      </c>
      <c r="M89" s="17">
        <v>0</v>
      </c>
      <c r="N89" s="17">
        <v>0</v>
      </c>
      <c r="O89" s="17">
        <v>0</v>
      </c>
      <c r="P89" s="20">
        <v>0</v>
      </c>
      <c r="Q89" s="21">
        <v>64</v>
      </c>
      <c r="R89" s="22">
        <v>4</v>
      </c>
      <c r="S89" s="23">
        <v>0</v>
      </c>
      <c r="T89" s="19">
        <v>0</v>
      </c>
      <c r="U89" s="20">
        <v>28</v>
      </c>
    </row>
    <row r="90" spans="1:21" ht="26.25" customHeight="1" x14ac:dyDescent="0.25">
      <c r="A90" s="119" t="s">
        <v>125</v>
      </c>
      <c r="B90" s="120" t="s">
        <v>112</v>
      </c>
      <c r="C90" s="121">
        <v>23</v>
      </c>
      <c r="D90" s="122" t="s">
        <v>83</v>
      </c>
      <c r="E90" s="123" t="s">
        <v>84</v>
      </c>
      <c r="F90" s="124">
        <v>30</v>
      </c>
      <c r="G90" s="122">
        <v>21</v>
      </c>
      <c r="H90" s="125">
        <v>10</v>
      </c>
      <c r="I90" s="124">
        <v>30</v>
      </c>
      <c r="J90" s="122">
        <v>16</v>
      </c>
      <c r="K90" s="122">
        <v>18</v>
      </c>
      <c r="L90" s="122">
        <v>0</v>
      </c>
      <c r="M90" s="122">
        <v>0</v>
      </c>
      <c r="N90" s="122">
        <v>0</v>
      </c>
      <c r="O90" s="122">
        <v>0</v>
      </c>
      <c r="P90" s="125">
        <v>0</v>
      </c>
      <c r="Q90" s="126">
        <v>64</v>
      </c>
      <c r="R90" s="127">
        <v>0</v>
      </c>
      <c r="S90" s="128">
        <v>0</v>
      </c>
      <c r="T90" s="124">
        <v>10</v>
      </c>
      <c r="U90" s="125">
        <v>25</v>
      </c>
    </row>
    <row r="91" spans="1:21" ht="26.25" customHeight="1" x14ac:dyDescent="0.25">
      <c r="A91" s="46" t="s">
        <v>125</v>
      </c>
      <c r="B91" s="47" t="s">
        <v>112</v>
      </c>
      <c r="C91" s="48">
        <v>23</v>
      </c>
      <c r="D91" s="49" t="s">
        <v>32</v>
      </c>
      <c r="E91" s="50" t="s">
        <v>33</v>
      </c>
      <c r="F91" s="51">
        <v>40</v>
      </c>
      <c r="G91" s="49">
        <v>41</v>
      </c>
      <c r="H91" s="52">
        <v>10</v>
      </c>
      <c r="I91" s="51">
        <v>17</v>
      </c>
      <c r="J91" s="49">
        <v>11</v>
      </c>
      <c r="K91" s="49">
        <v>11</v>
      </c>
      <c r="L91" s="49">
        <v>5</v>
      </c>
      <c r="M91" s="49">
        <v>0</v>
      </c>
      <c r="N91" s="49">
        <v>0</v>
      </c>
      <c r="O91" s="49">
        <v>0</v>
      </c>
      <c r="P91" s="52">
        <v>0</v>
      </c>
      <c r="Q91" s="53">
        <v>44</v>
      </c>
      <c r="R91" s="54">
        <v>0</v>
      </c>
      <c r="S91" s="55">
        <v>0</v>
      </c>
      <c r="T91" s="51">
        <v>0</v>
      </c>
      <c r="U91" s="52">
        <v>17</v>
      </c>
    </row>
    <row r="92" spans="1:21" ht="26.25" customHeight="1" x14ac:dyDescent="0.25">
      <c r="A92" s="46" t="s">
        <v>125</v>
      </c>
      <c r="B92" s="47" t="s">
        <v>112</v>
      </c>
      <c r="C92" s="48">
        <v>23</v>
      </c>
      <c r="D92" s="49" t="s">
        <v>126</v>
      </c>
      <c r="E92" s="50" t="s">
        <v>127</v>
      </c>
      <c r="F92" s="51">
        <v>40</v>
      </c>
      <c r="G92" s="49">
        <v>41</v>
      </c>
      <c r="H92" s="52">
        <v>10</v>
      </c>
      <c r="I92" s="51">
        <v>17</v>
      </c>
      <c r="J92" s="49">
        <v>6</v>
      </c>
      <c r="K92" s="49">
        <v>11</v>
      </c>
      <c r="L92" s="49">
        <v>7</v>
      </c>
      <c r="M92" s="49">
        <v>0</v>
      </c>
      <c r="N92" s="49">
        <v>0</v>
      </c>
      <c r="O92" s="49">
        <v>0</v>
      </c>
      <c r="P92" s="52">
        <v>0</v>
      </c>
      <c r="Q92" s="53">
        <v>41</v>
      </c>
      <c r="R92" s="54">
        <v>0</v>
      </c>
      <c r="S92" s="55">
        <v>0</v>
      </c>
      <c r="T92" s="51">
        <v>3</v>
      </c>
      <c r="U92" s="52">
        <v>15</v>
      </c>
    </row>
    <row r="93" spans="1:21" ht="26.25" customHeight="1" x14ac:dyDescent="0.25">
      <c r="A93" s="46" t="s">
        <v>125</v>
      </c>
      <c r="B93" s="47" t="s">
        <v>112</v>
      </c>
      <c r="C93" s="48">
        <v>23</v>
      </c>
      <c r="D93" s="49" t="s">
        <v>128</v>
      </c>
      <c r="E93" s="50" t="s">
        <v>129</v>
      </c>
      <c r="F93" s="51">
        <v>30</v>
      </c>
      <c r="G93" s="49">
        <v>21</v>
      </c>
      <c r="H93" s="52">
        <v>10</v>
      </c>
      <c r="I93" s="51">
        <v>30</v>
      </c>
      <c r="J93" s="49">
        <v>17</v>
      </c>
      <c r="K93" s="49">
        <v>17</v>
      </c>
      <c r="L93" s="49">
        <v>0</v>
      </c>
      <c r="M93" s="49">
        <v>0</v>
      </c>
      <c r="N93" s="49">
        <v>0</v>
      </c>
      <c r="O93" s="49">
        <v>0</v>
      </c>
      <c r="P93" s="52">
        <v>0</v>
      </c>
      <c r="Q93" s="53">
        <v>64</v>
      </c>
      <c r="R93" s="54">
        <v>1</v>
      </c>
      <c r="S93" s="55">
        <v>0</v>
      </c>
      <c r="T93" s="51">
        <v>14</v>
      </c>
      <c r="U93" s="52">
        <v>25</v>
      </c>
    </row>
    <row r="94" spans="1:21" ht="26.25" customHeight="1" x14ac:dyDescent="0.25">
      <c r="A94" s="46" t="s">
        <v>125</v>
      </c>
      <c r="B94" s="47" t="s">
        <v>112</v>
      </c>
      <c r="C94" s="48">
        <v>23</v>
      </c>
      <c r="D94" s="49" t="s">
        <v>34</v>
      </c>
      <c r="E94" s="50" t="s">
        <v>35</v>
      </c>
      <c r="F94" s="51">
        <v>30</v>
      </c>
      <c r="G94" s="49">
        <v>21</v>
      </c>
      <c r="H94" s="52">
        <v>10</v>
      </c>
      <c r="I94" s="51">
        <v>25</v>
      </c>
      <c r="J94" s="49">
        <v>25</v>
      </c>
      <c r="K94" s="49">
        <v>18</v>
      </c>
      <c r="L94" s="49">
        <v>0</v>
      </c>
      <c r="M94" s="49">
        <v>0</v>
      </c>
      <c r="N94" s="49">
        <v>0</v>
      </c>
      <c r="O94" s="49">
        <v>0</v>
      </c>
      <c r="P94" s="52">
        <v>0</v>
      </c>
      <c r="Q94" s="53">
        <v>68</v>
      </c>
      <c r="R94" s="54">
        <v>1</v>
      </c>
      <c r="S94" s="55">
        <v>0</v>
      </c>
      <c r="T94" s="51">
        <v>9</v>
      </c>
      <c r="U94" s="52">
        <v>20</v>
      </c>
    </row>
    <row r="95" spans="1:21" ht="26.25" customHeight="1" x14ac:dyDescent="0.25">
      <c r="A95" s="46" t="s">
        <v>125</v>
      </c>
      <c r="B95" s="47" t="s">
        <v>112</v>
      </c>
      <c r="C95" s="48">
        <v>26</v>
      </c>
      <c r="D95" s="49" t="s">
        <v>36</v>
      </c>
      <c r="E95" s="50" t="s">
        <v>37</v>
      </c>
      <c r="F95" s="51">
        <v>40</v>
      </c>
      <c r="G95" s="49">
        <v>41</v>
      </c>
      <c r="H95" s="52">
        <v>10</v>
      </c>
      <c r="I95" s="51">
        <v>10</v>
      </c>
      <c r="J95" s="49">
        <v>14</v>
      </c>
      <c r="K95" s="49">
        <v>10</v>
      </c>
      <c r="L95" s="49">
        <v>10</v>
      </c>
      <c r="M95" s="49">
        <v>0</v>
      </c>
      <c r="N95" s="49">
        <v>0</v>
      </c>
      <c r="O95" s="49">
        <v>0</v>
      </c>
      <c r="P95" s="52">
        <v>0</v>
      </c>
      <c r="Q95" s="53">
        <v>44</v>
      </c>
      <c r="R95" s="54">
        <v>0</v>
      </c>
      <c r="S95" s="55">
        <v>0</v>
      </c>
      <c r="T95" s="51">
        <v>6</v>
      </c>
      <c r="U95" s="52">
        <v>10</v>
      </c>
    </row>
    <row r="96" spans="1:21" ht="26.25" customHeight="1" x14ac:dyDescent="0.25">
      <c r="A96" s="46" t="s">
        <v>125</v>
      </c>
      <c r="B96" s="47" t="s">
        <v>112</v>
      </c>
      <c r="C96" s="48">
        <v>26</v>
      </c>
      <c r="D96" s="49" t="s">
        <v>130</v>
      </c>
      <c r="E96" s="50" t="s">
        <v>131</v>
      </c>
      <c r="F96" s="51">
        <v>30</v>
      </c>
      <c r="G96" s="49">
        <v>21</v>
      </c>
      <c r="H96" s="52">
        <v>10</v>
      </c>
      <c r="I96" s="51">
        <v>23</v>
      </c>
      <c r="J96" s="49">
        <v>32</v>
      </c>
      <c r="K96" s="49">
        <v>22</v>
      </c>
      <c r="L96" s="49">
        <v>0</v>
      </c>
      <c r="M96" s="49">
        <v>0</v>
      </c>
      <c r="N96" s="49">
        <v>0</v>
      </c>
      <c r="O96" s="49">
        <v>0</v>
      </c>
      <c r="P96" s="52">
        <v>0</v>
      </c>
      <c r="Q96" s="53">
        <v>77</v>
      </c>
      <c r="R96" s="54">
        <v>1</v>
      </c>
      <c r="S96" s="55">
        <v>0</v>
      </c>
      <c r="T96" s="51">
        <v>8</v>
      </c>
      <c r="U96" s="52">
        <v>20</v>
      </c>
    </row>
    <row r="97" spans="1:21" ht="26.25" customHeight="1" x14ac:dyDescent="0.25">
      <c r="A97" s="46" t="s">
        <v>125</v>
      </c>
      <c r="B97" s="47" t="s">
        <v>112</v>
      </c>
      <c r="C97" s="48">
        <v>36</v>
      </c>
      <c r="D97" s="49" t="s">
        <v>89</v>
      </c>
      <c r="E97" s="50" t="s">
        <v>90</v>
      </c>
      <c r="F97" s="51">
        <v>40</v>
      </c>
      <c r="G97" s="49">
        <v>41</v>
      </c>
      <c r="H97" s="52">
        <v>10</v>
      </c>
      <c r="I97" s="51">
        <v>10</v>
      </c>
      <c r="J97" s="49">
        <v>6</v>
      </c>
      <c r="K97" s="49">
        <v>10</v>
      </c>
      <c r="L97" s="49">
        <v>5</v>
      </c>
      <c r="M97" s="49">
        <v>0</v>
      </c>
      <c r="N97" s="49">
        <v>0</v>
      </c>
      <c r="O97" s="49">
        <v>0</v>
      </c>
      <c r="P97" s="52">
        <v>0</v>
      </c>
      <c r="Q97" s="53">
        <v>31</v>
      </c>
      <c r="R97" s="54">
        <v>7</v>
      </c>
      <c r="S97" s="55">
        <v>1</v>
      </c>
      <c r="T97" s="51">
        <v>0</v>
      </c>
      <c r="U97" s="52">
        <v>9</v>
      </c>
    </row>
    <row r="98" spans="1:21" ht="26.25" customHeight="1" x14ac:dyDescent="0.25">
      <c r="A98" s="46" t="s">
        <v>125</v>
      </c>
      <c r="B98" s="47" t="s">
        <v>112</v>
      </c>
      <c r="C98" s="48">
        <v>36</v>
      </c>
      <c r="D98" s="49" t="s">
        <v>91</v>
      </c>
      <c r="E98" s="50" t="s">
        <v>92</v>
      </c>
      <c r="F98" s="51">
        <v>30</v>
      </c>
      <c r="G98" s="49">
        <v>21</v>
      </c>
      <c r="H98" s="52">
        <v>10</v>
      </c>
      <c r="I98" s="51">
        <v>14</v>
      </c>
      <c r="J98" s="49">
        <v>14</v>
      </c>
      <c r="K98" s="49">
        <v>12</v>
      </c>
      <c r="L98" s="49">
        <v>0</v>
      </c>
      <c r="M98" s="49">
        <v>0</v>
      </c>
      <c r="N98" s="49">
        <v>0</v>
      </c>
      <c r="O98" s="49">
        <v>0</v>
      </c>
      <c r="P98" s="52">
        <v>0</v>
      </c>
      <c r="Q98" s="53">
        <v>40</v>
      </c>
      <c r="R98" s="54">
        <v>0</v>
      </c>
      <c r="S98" s="55">
        <v>0</v>
      </c>
      <c r="T98" s="51">
        <v>9</v>
      </c>
      <c r="U98" s="52">
        <v>12</v>
      </c>
    </row>
    <row r="99" spans="1:21" ht="26.25" customHeight="1" x14ac:dyDescent="0.25">
      <c r="A99" s="46" t="s">
        <v>125</v>
      </c>
      <c r="B99" s="47" t="s">
        <v>112</v>
      </c>
      <c r="C99" s="48">
        <v>36</v>
      </c>
      <c r="D99" s="49" t="s">
        <v>95</v>
      </c>
      <c r="E99" s="50" t="s">
        <v>96</v>
      </c>
      <c r="F99" s="51">
        <v>30</v>
      </c>
      <c r="G99" s="49">
        <v>21</v>
      </c>
      <c r="H99" s="52">
        <v>10</v>
      </c>
      <c r="I99" s="51">
        <v>14</v>
      </c>
      <c r="J99" s="49">
        <v>13</v>
      </c>
      <c r="K99" s="49">
        <v>10</v>
      </c>
      <c r="L99" s="49">
        <v>0</v>
      </c>
      <c r="M99" s="49">
        <v>0</v>
      </c>
      <c r="N99" s="49">
        <v>0</v>
      </c>
      <c r="O99" s="49">
        <v>0</v>
      </c>
      <c r="P99" s="52">
        <v>0</v>
      </c>
      <c r="Q99" s="53">
        <v>37</v>
      </c>
      <c r="R99" s="54">
        <v>0</v>
      </c>
      <c r="S99" s="55">
        <v>0</v>
      </c>
      <c r="T99" s="51">
        <v>4</v>
      </c>
      <c r="U99" s="52">
        <v>13</v>
      </c>
    </row>
    <row r="100" spans="1:21" ht="26.25" customHeight="1" x14ac:dyDescent="0.25">
      <c r="A100" s="46" t="s">
        <v>125</v>
      </c>
      <c r="B100" s="47" t="s">
        <v>112</v>
      </c>
      <c r="C100" s="48">
        <v>63</v>
      </c>
      <c r="D100" s="49" t="s">
        <v>132</v>
      </c>
      <c r="E100" s="50" t="s">
        <v>133</v>
      </c>
      <c r="F100" s="51">
        <v>40</v>
      </c>
      <c r="G100" s="49">
        <v>41</v>
      </c>
      <c r="H100" s="52">
        <v>10</v>
      </c>
      <c r="I100" s="51">
        <v>26</v>
      </c>
      <c r="J100" s="49">
        <v>21</v>
      </c>
      <c r="K100" s="49">
        <v>12</v>
      </c>
      <c r="L100" s="49">
        <v>24</v>
      </c>
      <c r="M100" s="49">
        <v>0</v>
      </c>
      <c r="N100" s="49">
        <v>0</v>
      </c>
      <c r="O100" s="49">
        <v>0</v>
      </c>
      <c r="P100" s="52">
        <v>0</v>
      </c>
      <c r="Q100" s="53">
        <v>83</v>
      </c>
      <c r="R100" s="54">
        <v>46</v>
      </c>
      <c r="S100" s="55">
        <v>0</v>
      </c>
      <c r="T100" s="51">
        <v>13</v>
      </c>
      <c r="U100" s="52">
        <v>23</v>
      </c>
    </row>
    <row r="101" spans="1:21" ht="26.25" customHeight="1" thickBot="1" x14ac:dyDescent="0.3">
      <c r="A101" s="24" t="s">
        <v>125</v>
      </c>
      <c r="B101" s="25" t="s">
        <v>112</v>
      </c>
      <c r="C101" s="26">
        <v>68</v>
      </c>
      <c r="D101" s="27" t="s">
        <v>134</v>
      </c>
      <c r="E101" s="28" t="s">
        <v>135</v>
      </c>
      <c r="F101" s="29">
        <v>40</v>
      </c>
      <c r="G101" s="27">
        <v>41</v>
      </c>
      <c r="H101" s="30">
        <v>10</v>
      </c>
      <c r="I101" s="29">
        <v>25</v>
      </c>
      <c r="J101" s="27">
        <v>23</v>
      </c>
      <c r="K101" s="27">
        <v>16</v>
      </c>
      <c r="L101" s="27">
        <v>10</v>
      </c>
      <c r="M101" s="27">
        <v>0</v>
      </c>
      <c r="N101" s="27">
        <v>0</v>
      </c>
      <c r="O101" s="27">
        <v>0</v>
      </c>
      <c r="P101" s="30">
        <v>0</v>
      </c>
      <c r="Q101" s="31">
        <v>74</v>
      </c>
      <c r="R101" s="32">
        <v>60</v>
      </c>
      <c r="S101" s="33">
        <v>0</v>
      </c>
      <c r="T101" s="29">
        <v>14</v>
      </c>
      <c r="U101" s="30">
        <v>23</v>
      </c>
    </row>
    <row r="102" spans="1:21" ht="26.25" customHeight="1" thickBot="1" x14ac:dyDescent="0.3">
      <c r="A102" s="336" t="s">
        <v>136</v>
      </c>
      <c r="B102" s="337"/>
      <c r="C102" s="337"/>
      <c r="D102" s="337"/>
      <c r="E102" s="337"/>
      <c r="F102" s="337"/>
      <c r="G102" s="338"/>
      <c r="H102" s="129">
        <v>10</v>
      </c>
      <c r="I102" s="130">
        <v>271</v>
      </c>
      <c r="J102" s="131">
        <v>218</v>
      </c>
      <c r="K102" s="131">
        <v>181</v>
      </c>
      <c r="L102" s="131">
        <v>61</v>
      </c>
      <c r="M102" s="131">
        <v>0</v>
      </c>
      <c r="N102" s="131">
        <v>0</v>
      </c>
      <c r="O102" s="131">
        <v>0</v>
      </c>
      <c r="P102" s="132">
        <v>0</v>
      </c>
      <c r="Q102" s="129">
        <v>731</v>
      </c>
      <c r="R102" s="133">
        <v>120</v>
      </c>
      <c r="S102" s="134">
        <v>1</v>
      </c>
      <c r="T102" s="130">
        <v>90</v>
      </c>
      <c r="U102" s="132">
        <v>240</v>
      </c>
    </row>
    <row r="103" spans="1:21" ht="26.25" customHeight="1" thickBot="1" x14ac:dyDescent="0.3">
      <c r="A103" s="318" t="s">
        <v>19</v>
      </c>
      <c r="B103" s="319"/>
      <c r="C103" s="319"/>
      <c r="D103" s="319"/>
      <c r="E103" s="319"/>
      <c r="F103" s="319"/>
      <c r="G103" s="320"/>
      <c r="H103" s="43">
        <v>10</v>
      </c>
      <c r="I103" s="41">
        <v>271</v>
      </c>
      <c r="J103" s="42">
        <v>218</v>
      </c>
      <c r="K103" s="42">
        <v>181</v>
      </c>
      <c r="L103" s="42">
        <v>61</v>
      </c>
      <c r="M103" s="42">
        <v>0</v>
      </c>
      <c r="N103" s="42">
        <v>0</v>
      </c>
      <c r="O103" s="42">
        <v>0</v>
      </c>
      <c r="P103" s="40">
        <v>0</v>
      </c>
      <c r="Q103" s="43">
        <v>730</v>
      </c>
      <c r="R103" s="44">
        <v>120</v>
      </c>
      <c r="S103" s="45">
        <v>1</v>
      </c>
      <c r="T103" s="41">
        <v>90</v>
      </c>
      <c r="U103" s="40">
        <v>240</v>
      </c>
    </row>
    <row r="104" spans="1:21" ht="26.25" customHeight="1" x14ac:dyDescent="0.25">
      <c r="A104" s="14" t="s">
        <v>137</v>
      </c>
      <c r="B104" s="15" t="s">
        <v>112</v>
      </c>
      <c r="C104" s="16">
        <v>79</v>
      </c>
      <c r="D104" s="17" t="s">
        <v>16</v>
      </c>
      <c r="E104" s="18" t="s">
        <v>17</v>
      </c>
      <c r="F104" s="19">
        <v>40</v>
      </c>
      <c r="G104" s="17">
        <v>41</v>
      </c>
      <c r="H104" s="20">
        <v>10</v>
      </c>
      <c r="I104" s="19">
        <v>60</v>
      </c>
      <c r="J104" s="17">
        <v>60</v>
      </c>
      <c r="K104" s="17">
        <v>57</v>
      </c>
      <c r="L104" s="17">
        <v>50</v>
      </c>
      <c r="M104" s="17">
        <v>0</v>
      </c>
      <c r="N104" s="17">
        <v>0</v>
      </c>
      <c r="O104" s="17">
        <v>0</v>
      </c>
      <c r="P104" s="20">
        <v>0</v>
      </c>
      <c r="Q104" s="21">
        <v>227</v>
      </c>
      <c r="R104" s="22">
        <v>135</v>
      </c>
      <c r="S104" s="23">
        <v>0</v>
      </c>
      <c r="T104" s="19">
        <v>50</v>
      </c>
      <c r="U104" s="20">
        <v>59</v>
      </c>
    </row>
    <row r="105" spans="1:21" ht="26.25" customHeight="1" x14ac:dyDescent="0.25">
      <c r="A105" s="46" t="s">
        <v>137</v>
      </c>
      <c r="B105" s="47" t="s">
        <v>112</v>
      </c>
      <c r="C105" s="48">
        <v>79</v>
      </c>
      <c r="D105" s="49" t="s">
        <v>138</v>
      </c>
      <c r="E105" s="50" t="s">
        <v>17</v>
      </c>
      <c r="F105" s="51">
        <v>60</v>
      </c>
      <c r="G105" s="49">
        <v>41</v>
      </c>
      <c r="H105" s="52">
        <v>10</v>
      </c>
      <c r="I105" s="51">
        <v>27</v>
      </c>
      <c r="J105" s="49">
        <v>23</v>
      </c>
      <c r="K105" s="49">
        <v>30</v>
      </c>
      <c r="L105" s="49">
        <v>0</v>
      </c>
      <c r="M105" s="49">
        <v>0</v>
      </c>
      <c r="N105" s="49">
        <v>0</v>
      </c>
      <c r="O105" s="49">
        <v>0</v>
      </c>
      <c r="P105" s="52">
        <v>0</v>
      </c>
      <c r="Q105" s="53">
        <v>80</v>
      </c>
      <c r="R105" s="54">
        <v>51</v>
      </c>
      <c r="S105" s="55">
        <v>0</v>
      </c>
      <c r="T105" s="51">
        <v>0</v>
      </c>
      <c r="U105" s="52">
        <v>27</v>
      </c>
    </row>
    <row r="106" spans="1:21" ht="26.25" customHeight="1" thickBot="1" x14ac:dyDescent="0.3">
      <c r="A106" s="24" t="s">
        <v>137</v>
      </c>
      <c r="B106" s="25" t="s">
        <v>112</v>
      </c>
      <c r="C106" s="26">
        <v>79</v>
      </c>
      <c r="D106" s="27" t="s">
        <v>18</v>
      </c>
      <c r="E106" s="28" t="s">
        <v>17</v>
      </c>
      <c r="F106" s="29">
        <v>80</v>
      </c>
      <c r="G106" s="27">
        <v>41</v>
      </c>
      <c r="H106" s="30">
        <v>10</v>
      </c>
      <c r="I106" s="29">
        <v>29</v>
      </c>
      <c r="J106" s="27">
        <v>30</v>
      </c>
      <c r="K106" s="27">
        <v>30</v>
      </c>
      <c r="L106" s="27">
        <v>28</v>
      </c>
      <c r="M106" s="27">
        <v>30</v>
      </c>
      <c r="N106" s="27">
        <v>53</v>
      </c>
      <c r="O106" s="27">
        <v>50</v>
      </c>
      <c r="P106" s="30">
        <v>48</v>
      </c>
      <c r="Q106" s="31">
        <v>298</v>
      </c>
      <c r="R106" s="32">
        <v>141</v>
      </c>
      <c r="S106" s="33">
        <v>0</v>
      </c>
      <c r="T106" s="29">
        <v>50</v>
      </c>
      <c r="U106" s="30">
        <v>29</v>
      </c>
    </row>
    <row r="107" spans="1:21" ht="26.25" customHeight="1" thickBot="1" x14ac:dyDescent="0.3">
      <c r="A107" s="318" t="s">
        <v>19</v>
      </c>
      <c r="B107" s="319"/>
      <c r="C107" s="319"/>
      <c r="D107" s="319"/>
      <c r="E107" s="319"/>
      <c r="F107" s="319"/>
      <c r="G107" s="320"/>
      <c r="H107" s="43">
        <v>10</v>
      </c>
      <c r="I107" s="41">
        <v>116</v>
      </c>
      <c r="J107" s="42">
        <v>113</v>
      </c>
      <c r="K107" s="42">
        <v>117</v>
      </c>
      <c r="L107" s="42">
        <v>78</v>
      </c>
      <c r="M107" s="42">
        <v>30</v>
      </c>
      <c r="N107" s="42">
        <v>53</v>
      </c>
      <c r="O107" s="42">
        <v>50</v>
      </c>
      <c r="P107" s="40">
        <v>48</v>
      </c>
      <c r="Q107" s="43">
        <v>605</v>
      </c>
      <c r="R107" s="44">
        <v>327</v>
      </c>
      <c r="S107" s="45">
        <v>0</v>
      </c>
      <c r="T107" s="41">
        <v>100</v>
      </c>
      <c r="U107" s="40">
        <v>115</v>
      </c>
    </row>
    <row r="108" spans="1:21" ht="26.25" customHeight="1" x14ac:dyDescent="0.25">
      <c r="A108" s="14" t="s">
        <v>139</v>
      </c>
      <c r="B108" s="15" t="s">
        <v>112</v>
      </c>
      <c r="C108" s="16">
        <v>16</v>
      </c>
      <c r="D108" s="17" t="s">
        <v>140</v>
      </c>
      <c r="E108" s="18" t="s">
        <v>141</v>
      </c>
      <c r="F108" s="19">
        <v>40</v>
      </c>
      <c r="G108" s="17">
        <v>41</v>
      </c>
      <c r="H108" s="20">
        <v>10</v>
      </c>
      <c r="I108" s="19">
        <v>3</v>
      </c>
      <c r="J108" s="17">
        <v>5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20">
        <v>0</v>
      </c>
      <c r="Q108" s="21">
        <v>8</v>
      </c>
      <c r="R108" s="22">
        <v>4</v>
      </c>
      <c r="S108" s="23">
        <v>0</v>
      </c>
      <c r="T108" s="19">
        <v>0</v>
      </c>
      <c r="U108" s="20">
        <v>3</v>
      </c>
    </row>
    <row r="109" spans="1:21" ht="26.25" customHeight="1" x14ac:dyDescent="0.25">
      <c r="A109" s="46" t="s">
        <v>139</v>
      </c>
      <c r="B109" s="47" t="s">
        <v>112</v>
      </c>
      <c r="C109" s="48">
        <v>78</v>
      </c>
      <c r="D109" s="49" t="s">
        <v>142</v>
      </c>
      <c r="E109" s="50" t="s">
        <v>143</v>
      </c>
      <c r="F109" s="51">
        <v>40</v>
      </c>
      <c r="G109" s="49">
        <v>41</v>
      </c>
      <c r="H109" s="52">
        <v>10</v>
      </c>
      <c r="I109" s="51">
        <v>0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49">
        <v>0</v>
      </c>
      <c r="P109" s="52">
        <v>0</v>
      </c>
      <c r="Q109" s="53">
        <v>0</v>
      </c>
      <c r="R109" s="54">
        <v>0</v>
      </c>
      <c r="S109" s="55">
        <v>0</v>
      </c>
      <c r="T109" s="51">
        <v>11</v>
      </c>
      <c r="U109" s="52">
        <v>0</v>
      </c>
    </row>
    <row r="110" spans="1:21" ht="26.25" customHeight="1" thickBot="1" x14ac:dyDescent="0.3">
      <c r="A110" s="24" t="s">
        <v>139</v>
      </c>
      <c r="B110" s="25" t="s">
        <v>112</v>
      </c>
      <c r="C110" s="26">
        <v>79</v>
      </c>
      <c r="D110" s="27" t="s">
        <v>18</v>
      </c>
      <c r="E110" s="28" t="s">
        <v>17</v>
      </c>
      <c r="F110" s="29">
        <v>80</v>
      </c>
      <c r="G110" s="27">
        <v>41</v>
      </c>
      <c r="H110" s="30">
        <v>10</v>
      </c>
      <c r="I110" s="29">
        <v>28</v>
      </c>
      <c r="J110" s="27">
        <v>27</v>
      </c>
      <c r="K110" s="27">
        <v>24</v>
      </c>
      <c r="L110" s="27">
        <v>23</v>
      </c>
      <c r="M110" s="27">
        <v>19</v>
      </c>
      <c r="N110" s="27">
        <v>13</v>
      </c>
      <c r="O110" s="27">
        <v>11</v>
      </c>
      <c r="P110" s="30">
        <v>23</v>
      </c>
      <c r="Q110" s="31">
        <v>168</v>
      </c>
      <c r="R110" s="32">
        <v>92</v>
      </c>
      <c r="S110" s="33">
        <v>2</v>
      </c>
      <c r="T110" s="29">
        <v>12</v>
      </c>
      <c r="U110" s="30">
        <v>28</v>
      </c>
    </row>
    <row r="111" spans="1:21" ht="26.25" customHeight="1" thickBot="1" x14ac:dyDescent="0.3">
      <c r="A111" s="318" t="s">
        <v>19</v>
      </c>
      <c r="B111" s="319"/>
      <c r="C111" s="319"/>
      <c r="D111" s="319"/>
      <c r="E111" s="319"/>
      <c r="F111" s="319"/>
      <c r="G111" s="320"/>
      <c r="H111" s="43">
        <v>10</v>
      </c>
      <c r="I111" s="41">
        <v>31</v>
      </c>
      <c r="J111" s="42">
        <v>32</v>
      </c>
      <c r="K111" s="42">
        <v>24</v>
      </c>
      <c r="L111" s="42">
        <v>23</v>
      </c>
      <c r="M111" s="42">
        <v>19</v>
      </c>
      <c r="N111" s="42">
        <v>13</v>
      </c>
      <c r="O111" s="42">
        <v>11</v>
      </c>
      <c r="P111" s="40">
        <v>23</v>
      </c>
      <c r="Q111" s="43">
        <v>176</v>
      </c>
      <c r="R111" s="44">
        <v>96</v>
      </c>
      <c r="S111" s="45">
        <v>2</v>
      </c>
      <c r="T111" s="41">
        <v>23</v>
      </c>
      <c r="U111" s="40">
        <v>31</v>
      </c>
    </row>
    <row r="112" spans="1:21" ht="26.25" customHeight="1" x14ac:dyDescent="0.25">
      <c r="A112" s="14" t="s">
        <v>144</v>
      </c>
      <c r="B112" s="15" t="s">
        <v>112</v>
      </c>
      <c r="C112" s="16">
        <v>18</v>
      </c>
      <c r="D112" s="17" t="s">
        <v>30</v>
      </c>
      <c r="E112" s="18" t="s">
        <v>31</v>
      </c>
      <c r="F112" s="19">
        <v>40</v>
      </c>
      <c r="G112" s="17">
        <v>41</v>
      </c>
      <c r="H112" s="20">
        <v>10</v>
      </c>
      <c r="I112" s="19">
        <v>23</v>
      </c>
      <c r="J112" s="17">
        <v>23</v>
      </c>
      <c r="K112" s="17">
        <v>22</v>
      </c>
      <c r="L112" s="17">
        <v>29</v>
      </c>
      <c r="M112" s="17">
        <v>0</v>
      </c>
      <c r="N112" s="17">
        <v>0</v>
      </c>
      <c r="O112" s="17">
        <v>0</v>
      </c>
      <c r="P112" s="20">
        <v>0</v>
      </c>
      <c r="Q112" s="21">
        <v>97</v>
      </c>
      <c r="R112" s="22">
        <v>16</v>
      </c>
      <c r="S112" s="23">
        <v>0</v>
      </c>
      <c r="T112" s="19">
        <v>16</v>
      </c>
      <c r="U112" s="20">
        <v>21</v>
      </c>
    </row>
    <row r="113" spans="1:21" ht="26.25" customHeight="1" x14ac:dyDescent="0.25">
      <c r="A113" s="46" t="s">
        <v>144</v>
      </c>
      <c r="B113" s="47" t="s">
        <v>112</v>
      </c>
      <c r="C113" s="48">
        <v>26</v>
      </c>
      <c r="D113" s="49" t="s">
        <v>145</v>
      </c>
      <c r="E113" s="50" t="s">
        <v>146</v>
      </c>
      <c r="F113" s="51">
        <v>40</v>
      </c>
      <c r="G113" s="49">
        <v>41</v>
      </c>
      <c r="H113" s="52">
        <v>10</v>
      </c>
      <c r="I113" s="51">
        <v>11</v>
      </c>
      <c r="J113" s="49">
        <v>0</v>
      </c>
      <c r="K113" s="49">
        <v>0</v>
      </c>
      <c r="L113" s="49">
        <v>0</v>
      </c>
      <c r="M113" s="49">
        <v>0</v>
      </c>
      <c r="N113" s="49">
        <v>0</v>
      </c>
      <c r="O113" s="49">
        <v>0</v>
      </c>
      <c r="P113" s="52">
        <v>0</v>
      </c>
      <c r="Q113" s="53">
        <v>11</v>
      </c>
      <c r="R113" s="54">
        <v>0</v>
      </c>
      <c r="S113" s="55">
        <v>0</v>
      </c>
      <c r="T113" s="51">
        <v>0</v>
      </c>
      <c r="U113" s="52">
        <v>10</v>
      </c>
    </row>
    <row r="114" spans="1:21" ht="26.25" customHeight="1" thickBot="1" x14ac:dyDescent="0.3">
      <c r="A114" s="24" t="s">
        <v>144</v>
      </c>
      <c r="B114" s="25" t="s">
        <v>112</v>
      </c>
      <c r="C114" s="26">
        <v>36</v>
      </c>
      <c r="D114" s="27" t="s">
        <v>89</v>
      </c>
      <c r="E114" s="28" t="s">
        <v>90</v>
      </c>
      <c r="F114" s="29">
        <v>40</v>
      </c>
      <c r="G114" s="27">
        <v>41</v>
      </c>
      <c r="H114" s="30">
        <v>10</v>
      </c>
      <c r="I114" s="29">
        <v>12</v>
      </c>
      <c r="J114" s="27">
        <v>12</v>
      </c>
      <c r="K114" s="27">
        <v>6</v>
      </c>
      <c r="L114" s="27">
        <v>17</v>
      </c>
      <c r="M114" s="27">
        <v>0</v>
      </c>
      <c r="N114" s="27">
        <v>0</v>
      </c>
      <c r="O114" s="27">
        <v>0</v>
      </c>
      <c r="P114" s="30">
        <v>0</v>
      </c>
      <c r="Q114" s="31">
        <v>47</v>
      </c>
      <c r="R114" s="32">
        <v>9</v>
      </c>
      <c r="S114" s="33">
        <v>1</v>
      </c>
      <c r="T114" s="29">
        <v>12</v>
      </c>
      <c r="U114" s="30">
        <v>11</v>
      </c>
    </row>
    <row r="115" spans="1:21" ht="26.25" customHeight="1" thickBot="1" x14ac:dyDescent="0.3">
      <c r="A115" s="318" t="s">
        <v>19</v>
      </c>
      <c r="B115" s="319"/>
      <c r="C115" s="319"/>
      <c r="D115" s="319"/>
      <c r="E115" s="319"/>
      <c r="F115" s="319"/>
      <c r="G115" s="320"/>
      <c r="H115" s="43">
        <v>10</v>
      </c>
      <c r="I115" s="41">
        <v>46</v>
      </c>
      <c r="J115" s="42">
        <v>35</v>
      </c>
      <c r="K115" s="42">
        <v>28</v>
      </c>
      <c r="L115" s="42">
        <v>46</v>
      </c>
      <c r="M115" s="42">
        <v>0</v>
      </c>
      <c r="N115" s="42">
        <v>0</v>
      </c>
      <c r="O115" s="42">
        <v>0</v>
      </c>
      <c r="P115" s="40">
        <v>0</v>
      </c>
      <c r="Q115" s="43">
        <v>155</v>
      </c>
      <c r="R115" s="44">
        <v>25</v>
      </c>
      <c r="S115" s="45">
        <v>1</v>
      </c>
      <c r="T115" s="41">
        <v>28</v>
      </c>
      <c r="U115" s="40">
        <v>42</v>
      </c>
    </row>
    <row r="116" spans="1:21" ht="26.25" customHeight="1" x14ac:dyDescent="0.25">
      <c r="A116" s="14" t="s">
        <v>147</v>
      </c>
      <c r="B116" s="15" t="s">
        <v>15</v>
      </c>
      <c r="C116" s="16">
        <v>53</v>
      </c>
      <c r="D116" s="17" t="s">
        <v>148</v>
      </c>
      <c r="E116" s="18" t="s">
        <v>149</v>
      </c>
      <c r="F116" s="19">
        <v>50</v>
      </c>
      <c r="G116" s="17">
        <v>41</v>
      </c>
      <c r="H116" s="20">
        <v>22</v>
      </c>
      <c r="I116" s="19">
        <v>29</v>
      </c>
      <c r="J116" s="17">
        <v>0</v>
      </c>
      <c r="K116" s="17">
        <v>14</v>
      </c>
      <c r="L116" s="17">
        <v>0</v>
      </c>
      <c r="M116" s="17">
        <v>0</v>
      </c>
      <c r="N116" s="17">
        <v>0</v>
      </c>
      <c r="O116" s="17">
        <v>0</v>
      </c>
      <c r="P116" s="20">
        <v>0</v>
      </c>
      <c r="Q116" s="21">
        <v>43</v>
      </c>
      <c r="R116" s="22">
        <v>37</v>
      </c>
      <c r="S116" s="23">
        <v>0</v>
      </c>
      <c r="T116" s="19">
        <v>6</v>
      </c>
      <c r="U116" s="20">
        <v>29</v>
      </c>
    </row>
    <row r="117" spans="1:21" ht="26.25" customHeight="1" x14ac:dyDescent="0.25">
      <c r="A117" s="46" t="s">
        <v>147</v>
      </c>
      <c r="B117" s="47" t="s">
        <v>15</v>
      </c>
      <c r="C117" s="48">
        <v>53</v>
      </c>
      <c r="D117" s="49" t="s">
        <v>148</v>
      </c>
      <c r="E117" s="50" t="s">
        <v>149</v>
      </c>
      <c r="F117" s="51">
        <v>40</v>
      </c>
      <c r="G117" s="49">
        <v>41</v>
      </c>
      <c r="H117" s="52">
        <v>10</v>
      </c>
      <c r="I117" s="51">
        <v>23</v>
      </c>
      <c r="J117" s="49">
        <v>29</v>
      </c>
      <c r="K117" s="49">
        <v>21</v>
      </c>
      <c r="L117" s="49">
        <v>22</v>
      </c>
      <c r="M117" s="49">
        <v>0</v>
      </c>
      <c r="N117" s="49">
        <v>0</v>
      </c>
      <c r="O117" s="49">
        <v>0</v>
      </c>
      <c r="P117" s="52">
        <v>0</v>
      </c>
      <c r="Q117" s="53">
        <v>95</v>
      </c>
      <c r="R117" s="54">
        <v>84</v>
      </c>
      <c r="S117" s="55">
        <v>0</v>
      </c>
      <c r="T117" s="51">
        <v>11</v>
      </c>
      <c r="U117" s="52">
        <v>22</v>
      </c>
    </row>
    <row r="118" spans="1:21" ht="26.25" customHeight="1" x14ac:dyDescent="0.25">
      <c r="A118" s="46" t="s">
        <v>147</v>
      </c>
      <c r="B118" s="47" t="s">
        <v>15</v>
      </c>
      <c r="C118" s="48">
        <v>53</v>
      </c>
      <c r="D118" s="49" t="s">
        <v>150</v>
      </c>
      <c r="E118" s="50" t="s">
        <v>151</v>
      </c>
      <c r="F118" s="51">
        <v>30</v>
      </c>
      <c r="G118" s="49">
        <v>21</v>
      </c>
      <c r="H118" s="115">
        <v>10</v>
      </c>
      <c r="I118" s="114">
        <v>11</v>
      </c>
      <c r="J118" s="112">
        <v>0</v>
      </c>
      <c r="K118" s="112">
        <v>0</v>
      </c>
      <c r="L118" s="112">
        <v>0</v>
      </c>
      <c r="M118" s="112">
        <v>0</v>
      </c>
      <c r="N118" s="112">
        <v>0</v>
      </c>
      <c r="O118" s="112">
        <v>0</v>
      </c>
      <c r="P118" s="115">
        <v>0</v>
      </c>
      <c r="Q118" s="116">
        <v>11</v>
      </c>
      <c r="R118" s="117">
        <v>10</v>
      </c>
      <c r="S118" s="118">
        <v>0</v>
      </c>
      <c r="T118" s="114">
        <v>0</v>
      </c>
      <c r="U118" s="115">
        <v>11</v>
      </c>
    </row>
    <row r="119" spans="1:21" ht="26.25" customHeight="1" x14ac:dyDescent="0.25">
      <c r="A119" s="46" t="s">
        <v>147</v>
      </c>
      <c r="B119" s="47" t="s">
        <v>15</v>
      </c>
      <c r="C119" s="48">
        <v>69</v>
      </c>
      <c r="D119" s="49" t="s">
        <v>152</v>
      </c>
      <c r="E119" s="50" t="s">
        <v>153</v>
      </c>
      <c r="F119" s="51">
        <v>40</v>
      </c>
      <c r="G119" s="49">
        <v>41</v>
      </c>
      <c r="H119" s="52">
        <v>10</v>
      </c>
      <c r="I119" s="51">
        <v>13</v>
      </c>
      <c r="J119" s="49">
        <v>14</v>
      </c>
      <c r="K119" s="49">
        <v>16</v>
      </c>
      <c r="L119" s="49">
        <v>11</v>
      </c>
      <c r="M119" s="49">
        <v>0</v>
      </c>
      <c r="N119" s="49">
        <v>0</v>
      </c>
      <c r="O119" s="49">
        <v>0</v>
      </c>
      <c r="P119" s="52">
        <v>0</v>
      </c>
      <c r="Q119" s="53">
        <v>54</v>
      </c>
      <c r="R119" s="54">
        <v>38</v>
      </c>
      <c r="S119" s="55">
        <v>0</v>
      </c>
      <c r="T119" s="51">
        <v>9</v>
      </c>
      <c r="U119" s="52">
        <v>12</v>
      </c>
    </row>
    <row r="120" spans="1:21" ht="26.25" customHeight="1" x14ac:dyDescent="0.25">
      <c r="A120" s="46" t="s">
        <v>147</v>
      </c>
      <c r="B120" s="47" t="s">
        <v>15</v>
      </c>
      <c r="C120" s="48">
        <v>75</v>
      </c>
      <c r="D120" s="49" t="s">
        <v>121</v>
      </c>
      <c r="E120" s="50" t="s">
        <v>122</v>
      </c>
      <c r="F120" s="51">
        <v>50</v>
      </c>
      <c r="G120" s="49">
        <v>41</v>
      </c>
      <c r="H120" s="52">
        <v>22</v>
      </c>
      <c r="I120" s="51">
        <v>0</v>
      </c>
      <c r="J120" s="49">
        <v>0</v>
      </c>
      <c r="K120" s="49">
        <v>11</v>
      </c>
      <c r="L120" s="49">
        <v>0</v>
      </c>
      <c r="M120" s="49">
        <v>0</v>
      </c>
      <c r="N120" s="49">
        <v>0</v>
      </c>
      <c r="O120" s="49">
        <v>0</v>
      </c>
      <c r="P120" s="52">
        <v>0</v>
      </c>
      <c r="Q120" s="53">
        <v>11</v>
      </c>
      <c r="R120" s="54">
        <v>11</v>
      </c>
      <c r="S120" s="55">
        <v>0</v>
      </c>
      <c r="T120" s="51">
        <v>5</v>
      </c>
      <c r="U120" s="52">
        <v>0</v>
      </c>
    </row>
    <row r="121" spans="1:21" ht="26.25" customHeight="1" thickBot="1" x14ac:dyDescent="0.3">
      <c r="A121" s="24" t="s">
        <v>147</v>
      </c>
      <c r="B121" s="25" t="s">
        <v>15</v>
      </c>
      <c r="C121" s="26">
        <v>75</v>
      </c>
      <c r="D121" s="27" t="s">
        <v>121</v>
      </c>
      <c r="E121" s="28" t="s">
        <v>122</v>
      </c>
      <c r="F121" s="29">
        <v>40</v>
      </c>
      <c r="G121" s="27">
        <v>41</v>
      </c>
      <c r="H121" s="30">
        <v>10</v>
      </c>
      <c r="I121" s="29">
        <v>13</v>
      </c>
      <c r="J121" s="27">
        <v>15</v>
      </c>
      <c r="K121" s="27">
        <v>10</v>
      </c>
      <c r="L121" s="27">
        <v>9</v>
      </c>
      <c r="M121" s="27">
        <v>0</v>
      </c>
      <c r="N121" s="27">
        <v>0</v>
      </c>
      <c r="O121" s="27">
        <v>0</v>
      </c>
      <c r="P121" s="30">
        <v>0</v>
      </c>
      <c r="Q121" s="31">
        <v>47</v>
      </c>
      <c r="R121" s="32">
        <v>44</v>
      </c>
      <c r="S121" s="33">
        <v>0</v>
      </c>
      <c r="T121" s="29">
        <v>2</v>
      </c>
      <c r="U121" s="30">
        <v>12</v>
      </c>
    </row>
    <row r="122" spans="1:21" ht="26.25" customHeight="1" thickBot="1" x14ac:dyDescent="0.3">
      <c r="A122" s="324" t="s">
        <v>19</v>
      </c>
      <c r="B122" s="325"/>
      <c r="C122" s="325"/>
      <c r="D122" s="325"/>
      <c r="E122" s="325"/>
      <c r="F122" s="325"/>
      <c r="G122" s="326"/>
      <c r="H122" s="62">
        <v>10</v>
      </c>
      <c r="I122" s="63">
        <v>60</v>
      </c>
      <c r="J122" s="64">
        <v>58</v>
      </c>
      <c r="K122" s="64">
        <v>47</v>
      </c>
      <c r="L122" s="64">
        <v>42</v>
      </c>
      <c r="M122" s="64">
        <v>0</v>
      </c>
      <c r="N122" s="64">
        <v>0</v>
      </c>
      <c r="O122" s="64">
        <v>0</v>
      </c>
      <c r="P122" s="65">
        <v>0</v>
      </c>
      <c r="Q122" s="62">
        <v>207</v>
      </c>
      <c r="R122" s="190">
        <v>176</v>
      </c>
      <c r="S122" s="67">
        <v>0</v>
      </c>
      <c r="T122" s="63">
        <v>22</v>
      </c>
      <c r="U122" s="65">
        <v>57</v>
      </c>
    </row>
    <row r="123" spans="1:21" ht="26.25" customHeight="1" thickBot="1" x14ac:dyDescent="0.3">
      <c r="A123" s="327"/>
      <c r="B123" s="328"/>
      <c r="C123" s="328"/>
      <c r="D123" s="328"/>
      <c r="E123" s="328"/>
      <c r="F123" s="328"/>
      <c r="G123" s="329"/>
      <c r="H123" s="68">
        <v>22</v>
      </c>
      <c r="I123" s="69">
        <v>29</v>
      </c>
      <c r="J123" s="70">
        <v>0</v>
      </c>
      <c r="K123" s="70">
        <v>25</v>
      </c>
      <c r="L123" s="70">
        <v>0</v>
      </c>
      <c r="M123" s="70">
        <v>0</v>
      </c>
      <c r="N123" s="70">
        <v>0</v>
      </c>
      <c r="O123" s="70">
        <v>0</v>
      </c>
      <c r="P123" s="71">
        <v>0</v>
      </c>
      <c r="Q123" s="68">
        <v>54</v>
      </c>
      <c r="R123" s="72">
        <v>48</v>
      </c>
      <c r="S123" s="73">
        <v>0</v>
      </c>
      <c r="T123" s="69">
        <v>11</v>
      </c>
      <c r="U123" s="71">
        <v>29</v>
      </c>
    </row>
    <row r="124" spans="1:21" ht="26.25" customHeight="1" x14ac:dyDescent="0.25">
      <c r="A124" s="46" t="s">
        <v>154</v>
      </c>
      <c r="B124" s="47" t="s">
        <v>21</v>
      </c>
      <c r="C124" s="48">
        <v>53</v>
      </c>
      <c r="D124" s="49" t="s">
        <v>150</v>
      </c>
      <c r="E124" s="50" t="s">
        <v>151</v>
      </c>
      <c r="F124" s="51">
        <v>30</v>
      </c>
      <c r="G124" s="49">
        <v>21</v>
      </c>
      <c r="H124" s="52">
        <v>10</v>
      </c>
      <c r="I124" s="51">
        <v>16</v>
      </c>
      <c r="J124" s="49">
        <v>12</v>
      </c>
      <c r="K124" s="49">
        <v>19</v>
      </c>
      <c r="L124" s="49">
        <v>0</v>
      </c>
      <c r="M124" s="49">
        <v>0</v>
      </c>
      <c r="N124" s="49">
        <v>0</v>
      </c>
      <c r="O124" s="49">
        <v>0</v>
      </c>
      <c r="P124" s="52">
        <v>0</v>
      </c>
      <c r="Q124" s="53">
        <v>47</v>
      </c>
      <c r="R124" s="54">
        <v>39</v>
      </c>
      <c r="S124" s="55">
        <v>0</v>
      </c>
      <c r="T124" s="51">
        <v>19</v>
      </c>
      <c r="U124" s="52">
        <v>16</v>
      </c>
    </row>
    <row r="125" spans="1:21" ht="26.25" customHeight="1" x14ac:dyDescent="0.25">
      <c r="A125" s="46" t="s">
        <v>154</v>
      </c>
      <c r="B125" s="47" t="s">
        <v>21</v>
      </c>
      <c r="C125" s="48">
        <v>53</v>
      </c>
      <c r="D125" s="49" t="s">
        <v>148</v>
      </c>
      <c r="E125" s="50" t="s">
        <v>149</v>
      </c>
      <c r="F125" s="51">
        <v>40</v>
      </c>
      <c r="G125" s="49">
        <v>41</v>
      </c>
      <c r="H125" s="52">
        <v>10</v>
      </c>
      <c r="I125" s="51">
        <v>32</v>
      </c>
      <c r="J125" s="49">
        <v>28</v>
      </c>
      <c r="K125" s="49">
        <v>19</v>
      </c>
      <c r="L125" s="49">
        <v>26</v>
      </c>
      <c r="M125" s="49">
        <v>0</v>
      </c>
      <c r="N125" s="49">
        <v>0</v>
      </c>
      <c r="O125" s="49">
        <v>0</v>
      </c>
      <c r="P125" s="52">
        <v>0</v>
      </c>
      <c r="Q125" s="53">
        <v>105</v>
      </c>
      <c r="R125" s="54">
        <v>96</v>
      </c>
      <c r="S125" s="55">
        <v>1</v>
      </c>
      <c r="T125" s="51">
        <v>11</v>
      </c>
      <c r="U125" s="52">
        <v>31</v>
      </c>
    </row>
    <row r="126" spans="1:21" ht="26.25" customHeight="1" x14ac:dyDescent="0.25">
      <c r="A126" s="46" t="s">
        <v>154</v>
      </c>
      <c r="B126" s="47" t="s">
        <v>21</v>
      </c>
      <c r="C126" s="48">
        <v>53</v>
      </c>
      <c r="D126" s="49" t="s">
        <v>155</v>
      </c>
      <c r="E126" s="50" t="s">
        <v>156</v>
      </c>
      <c r="F126" s="51">
        <v>40</v>
      </c>
      <c r="G126" s="49">
        <v>41</v>
      </c>
      <c r="H126" s="52">
        <v>10</v>
      </c>
      <c r="I126" s="51">
        <v>31</v>
      </c>
      <c r="J126" s="49">
        <v>20</v>
      </c>
      <c r="K126" s="49">
        <v>0</v>
      </c>
      <c r="L126" s="49">
        <v>23</v>
      </c>
      <c r="M126" s="49">
        <v>0</v>
      </c>
      <c r="N126" s="49">
        <v>0</v>
      </c>
      <c r="O126" s="49">
        <v>0</v>
      </c>
      <c r="P126" s="52">
        <v>0</v>
      </c>
      <c r="Q126" s="53">
        <v>74</v>
      </c>
      <c r="R126" s="54">
        <v>64</v>
      </c>
      <c r="S126" s="55">
        <v>0</v>
      </c>
      <c r="T126" s="51">
        <v>8</v>
      </c>
      <c r="U126" s="52">
        <v>27</v>
      </c>
    </row>
    <row r="127" spans="1:21" ht="26.25" customHeight="1" x14ac:dyDescent="0.25">
      <c r="A127" s="46" t="s">
        <v>154</v>
      </c>
      <c r="B127" s="47" t="s">
        <v>21</v>
      </c>
      <c r="C127" s="48">
        <v>53</v>
      </c>
      <c r="D127" s="49" t="s">
        <v>157</v>
      </c>
      <c r="E127" s="50" t="s">
        <v>158</v>
      </c>
      <c r="F127" s="51">
        <v>40</v>
      </c>
      <c r="G127" s="49">
        <v>41</v>
      </c>
      <c r="H127" s="52">
        <v>10</v>
      </c>
      <c r="I127" s="51">
        <v>0</v>
      </c>
      <c r="J127" s="49">
        <v>23</v>
      </c>
      <c r="K127" s="49">
        <v>0</v>
      </c>
      <c r="L127" s="49">
        <v>20</v>
      </c>
      <c r="M127" s="49">
        <v>0</v>
      </c>
      <c r="N127" s="49">
        <v>0</v>
      </c>
      <c r="O127" s="49">
        <v>0</v>
      </c>
      <c r="P127" s="52">
        <v>0</v>
      </c>
      <c r="Q127" s="53">
        <v>43</v>
      </c>
      <c r="R127" s="54">
        <v>32</v>
      </c>
      <c r="S127" s="55">
        <v>0</v>
      </c>
      <c r="T127" s="51">
        <v>9</v>
      </c>
      <c r="U127" s="52">
        <v>0</v>
      </c>
    </row>
    <row r="128" spans="1:21" ht="26.25" customHeight="1" x14ac:dyDescent="0.25">
      <c r="A128" s="46" t="s">
        <v>154</v>
      </c>
      <c r="B128" s="47" t="s">
        <v>21</v>
      </c>
      <c r="C128" s="48">
        <v>53</v>
      </c>
      <c r="D128" s="49" t="s">
        <v>159</v>
      </c>
      <c r="E128" s="50" t="s">
        <v>160</v>
      </c>
      <c r="F128" s="51">
        <v>40</v>
      </c>
      <c r="G128" s="49">
        <v>41</v>
      </c>
      <c r="H128" s="52">
        <v>10</v>
      </c>
      <c r="I128" s="51">
        <v>32</v>
      </c>
      <c r="J128" s="49">
        <v>0</v>
      </c>
      <c r="K128" s="49">
        <v>19</v>
      </c>
      <c r="L128" s="49">
        <v>0</v>
      </c>
      <c r="M128" s="49">
        <v>0</v>
      </c>
      <c r="N128" s="49">
        <v>0</v>
      </c>
      <c r="O128" s="49">
        <v>0</v>
      </c>
      <c r="P128" s="52">
        <v>0</v>
      </c>
      <c r="Q128" s="53">
        <v>51</v>
      </c>
      <c r="R128" s="54">
        <v>42</v>
      </c>
      <c r="S128" s="55">
        <v>0</v>
      </c>
      <c r="T128" s="51">
        <v>17</v>
      </c>
      <c r="U128" s="52">
        <v>30</v>
      </c>
    </row>
    <row r="129" spans="1:21" ht="26.25" customHeight="1" x14ac:dyDescent="0.25">
      <c r="A129" s="46" t="s">
        <v>154</v>
      </c>
      <c r="B129" s="47" t="s">
        <v>21</v>
      </c>
      <c r="C129" s="48">
        <v>69</v>
      </c>
      <c r="D129" s="49" t="s">
        <v>152</v>
      </c>
      <c r="E129" s="50" t="s">
        <v>153</v>
      </c>
      <c r="F129" s="51">
        <v>40</v>
      </c>
      <c r="G129" s="49">
        <v>41</v>
      </c>
      <c r="H129" s="52">
        <v>10</v>
      </c>
      <c r="I129" s="51">
        <v>27</v>
      </c>
      <c r="J129" s="49">
        <v>19</v>
      </c>
      <c r="K129" s="49">
        <v>18</v>
      </c>
      <c r="L129" s="49">
        <v>25</v>
      </c>
      <c r="M129" s="49">
        <v>0</v>
      </c>
      <c r="N129" s="49">
        <v>0</v>
      </c>
      <c r="O129" s="49">
        <v>0</v>
      </c>
      <c r="P129" s="52">
        <v>0</v>
      </c>
      <c r="Q129" s="53">
        <v>89</v>
      </c>
      <c r="R129" s="54">
        <v>54</v>
      </c>
      <c r="S129" s="55">
        <v>1</v>
      </c>
      <c r="T129" s="51">
        <v>8</v>
      </c>
      <c r="U129" s="52">
        <v>25</v>
      </c>
    </row>
    <row r="130" spans="1:21" ht="26.25" customHeight="1" thickBot="1" x14ac:dyDescent="0.3">
      <c r="A130" s="109" t="s">
        <v>154</v>
      </c>
      <c r="B130" s="110" t="s">
        <v>21</v>
      </c>
      <c r="C130" s="111">
        <v>78</v>
      </c>
      <c r="D130" s="112" t="s">
        <v>161</v>
      </c>
      <c r="E130" s="113" t="s">
        <v>162</v>
      </c>
      <c r="F130" s="114">
        <v>40</v>
      </c>
      <c r="G130" s="112">
        <v>41</v>
      </c>
      <c r="H130" s="115">
        <v>10</v>
      </c>
      <c r="I130" s="114">
        <v>27</v>
      </c>
      <c r="J130" s="112">
        <v>21</v>
      </c>
      <c r="K130" s="112">
        <v>17</v>
      </c>
      <c r="L130" s="112">
        <v>0</v>
      </c>
      <c r="M130" s="112">
        <v>0</v>
      </c>
      <c r="N130" s="112">
        <v>0</v>
      </c>
      <c r="O130" s="112">
        <v>0</v>
      </c>
      <c r="P130" s="115">
        <v>0</v>
      </c>
      <c r="Q130" s="116">
        <v>65</v>
      </c>
      <c r="R130" s="117">
        <v>49</v>
      </c>
      <c r="S130" s="118">
        <v>0</v>
      </c>
      <c r="T130" s="114">
        <v>0</v>
      </c>
      <c r="U130" s="115">
        <v>27</v>
      </c>
    </row>
    <row r="131" spans="1:21" ht="26.25" customHeight="1" thickBot="1" x14ac:dyDescent="0.3">
      <c r="A131" s="318" t="s">
        <v>19</v>
      </c>
      <c r="B131" s="319"/>
      <c r="C131" s="319"/>
      <c r="D131" s="319"/>
      <c r="E131" s="319"/>
      <c r="F131" s="319"/>
      <c r="G131" s="320"/>
      <c r="H131" s="43">
        <v>10</v>
      </c>
      <c r="I131" s="41">
        <v>165</v>
      </c>
      <c r="J131" s="42">
        <v>123</v>
      </c>
      <c r="K131" s="42">
        <v>92</v>
      </c>
      <c r="L131" s="42">
        <v>94</v>
      </c>
      <c r="M131" s="42">
        <v>0</v>
      </c>
      <c r="N131" s="42">
        <v>0</v>
      </c>
      <c r="O131" s="42">
        <v>0</v>
      </c>
      <c r="P131" s="40">
        <v>0</v>
      </c>
      <c r="Q131" s="43">
        <v>474</v>
      </c>
      <c r="R131" s="44">
        <v>376</v>
      </c>
      <c r="S131" s="45">
        <v>2</v>
      </c>
      <c r="T131" s="41">
        <v>72</v>
      </c>
      <c r="U131" s="40">
        <v>156</v>
      </c>
    </row>
    <row r="132" spans="1:21" ht="26.25" customHeight="1" x14ac:dyDescent="0.25">
      <c r="A132" s="14" t="s">
        <v>163</v>
      </c>
      <c r="B132" s="15" t="s">
        <v>21</v>
      </c>
      <c r="C132" s="16">
        <v>23</v>
      </c>
      <c r="D132" s="17" t="s">
        <v>164</v>
      </c>
      <c r="E132" s="18" t="s">
        <v>165</v>
      </c>
      <c r="F132" s="19">
        <v>30</v>
      </c>
      <c r="G132" s="17">
        <v>21</v>
      </c>
      <c r="H132" s="20">
        <v>10</v>
      </c>
      <c r="I132" s="19">
        <v>9</v>
      </c>
      <c r="J132" s="17">
        <v>13</v>
      </c>
      <c r="K132" s="17">
        <v>10</v>
      </c>
      <c r="L132" s="17">
        <v>0</v>
      </c>
      <c r="M132" s="17">
        <v>0</v>
      </c>
      <c r="N132" s="17">
        <v>0</v>
      </c>
      <c r="O132" s="17">
        <v>0</v>
      </c>
      <c r="P132" s="20">
        <v>0</v>
      </c>
      <c r="Q132" s="21">
        <v>32</v>
      </c>
      <c r="R132" s="22">
        <v>0</v>
      </c>
      <c r="S132" s="23">
        <v>0</v>
      </c>
      <c r="T132" s="19">
        <v>6</v>
      </c>
      <c r="U132" s="20">
        <v>9</v>
      </c>
    </row>
    <row r="133" spans="1:21" ht="26.25" customHeight="1" x14ac:dyDescent="0.25">
      <c r="A133" s="46" t="s">
        <v>163</v>
      </c>
      <c r="B133" s="47" t="s">
        <v>21</v>
      </c>
      <c r="C133" s="48">
        <v>23</v>
      </c>
      <c r="D133" s="105" t="s">
        <v>113</v>
      </c>
      <c r="E133" s="50" t="s">
        <v>114</v>
      </c>
      <c r="F133" s="51">
        <v>30</v>
      </c>
      <c r="G133" s="49">
        <v>21</v>
      </c>
      <c r="H133" s="52">
        <v>10</v>
      </c>
      <c r="I133" s="51">
        <v>8</v>
      </c>
      <c r="J133" s="49">
        <v>6</v>
      </c>
      <c r="K133" s="49">
        <v>5</v>
      </c>
      <c r="L133" s="49">
        <v>0</v>
      </c>
      <c r="M133" s="49">
        <v>0</v>
      </c>
      <c r="N133" s="49">
        <v>0</v>
      </c>
      <c r="O133" s="49">
        <v>0</v>
      </c>
      <c r="P133" s="52">
        <v>0</v>
      </c>
      <c r="Q133" s="53">
        <v>19</v>
      </c>
      <c r="R133" s="54">
        <v>0</v>
      </c>
      <c r="S133" s="55">
        <v>0</v>
      </c>
      <c r="T133" s="51">
        <v>6</v>
      </c>
      <c r="U133" s="52">
        <v>8</v>
      </c>
    </row>
    <row r="134" spans="1:21" ht="26.25" customHeight="1" x14ac:dyDescent="0.25">
      <c r="A134" s="46" t="s">
        <v>163</v>
      </c>
      <c r="B134" s="47" t="s">
        <v>21</v>
      </c>
      <c r="C134" s="48">
        <v>65</v>
      </c>
      <c r="D134" s="105" t="s">
        <v>115</v>
      </c>
      <c r="E134" s="50" t="s">
        <v>116</v>
      </c>
      <c r="F134" s="51">
        <v>30</v>
      </c>
      <c r="G134" s="49">
        <v>21</v>
      </c>
      <c r="H134" s="115">
        <v>10</v>
      </c>
      <c r="I134" s="114">
        <v>31</v>
      </c>
      <c r="J134" s="112">
        <v>24</v>
      </c>
      <c r="K134" s="112">
        <v>19</v>
      </c>
      <c r="L134" s="112">
        <v>0</v>
      </c>
      <c r="M134" s="112">
        <v>0</v>
      </c>
      <c r="N134" s="112">
        <v>0</v>
      </c>
      <c r="O134" s="112">
        <v>0</v>
      </c>
      <c r="P134" s="115">
        <v>0</v>
      </c>
      <c r="Q134" s="116">
        <v>74</v>
      </c>
      <c r="R134" s="117">
        <v>40</v>
      </c>
      <c r="S134" s="118">
        <v>0</v>
      </c>
      <c r="T134" s="114">
        <v>15</v>
      </c>
      <c r="U134" s="115">
        <v>28</v>
      </c>
    </row>
    <row r="135" spans="1:21" ht="26.25" customHeight="1" thickBot="1" x14ac:dyDescent="0.3">
      <c r="A135" s="24" t="s">
        <v>163</v>
      </c>
      <c r="B135" s="25" t="s">
        <v>21</v>
      </c>
      <c r="C135" s="26">
        <v>68</v>
      </c>
      <c r="D135" s="27" t="s">
        <v>134</v>
      </c>
      <c r="E135" s="28" t="s">
        <v>135</v>
      </c>
      <c r="F135" s="29">
        <v>40</v>
      </c>
      <c r="G135" s="27">
        <v>41</v>
      </c>
      <c r="H135" s="30">
        <v>10</v>
      </c>
      <c r="I135" s="29">
        <v>17</v>
      </c>
      <c r="J135" s="27">
        <v>13</v>
      </c>
      <c r="K135" s="27">
        <v>24</v>
      </c>
      <c r="L135" s="27">
        <v>17</v>
      </c>
      <c r="M135" s="27">
        <v>0</v>
      </c>
      <c r="N135" s="27">
        <v>0</v>
      </c>
      <c r="O135" s="27">
        <v>0</v>
      </c>
      <c r="P135" s="30">
        <v>0</v>
      </c>
      <c r="Q135" s="31">
        <v>71</v>
      </c>
      <c r="R135" s="32">
        <v>56</v>
      </c>
      <c r="S135" s="33">
        <v>11</v>
      </c>
      <c r="T135" s="29">
        <v>6</v>
      </c>
      <c r="U135" s="30">
        <v>15</v>
      </c>
    </row>
    <row r="136" spans="1:21" ht="26.25" customHeight="1" thickBot="1" x14ac:dyDescent="0.3">
      <c r="A136" s="318" t="s">
        <v>19</v>
      </c>
      <c r="B136" s="319"/>
      <c r="C136" s="319"/>
      <c r="D136" s="319"/>
      <c r="E136" s="319"/>
      <c r="F136" s="319"/>
      <c r="G136" s="320"/>
      <c r="H136" s="43">
        <v>10</v>
      </c>
      <c r="I136" s="41">
        <v>65</v>
      </c>
      <c r="J136" s="42">
        <v>56</v>
      </c>
      <c r="K136" s="42">
        <v>58</v>
      </c>
      <c r="L136" s="42">
        <v>17</v>
      </c>
      <c r="M136" s="42">
        <v>0</v>
      </c>
      <c r="N136" s="42">
        <v>0</v>
      </c>
      <c r="O136" s="42">
        <v>0</v>
      </c>
      <c r="P136" s="40">
        <v>0</v>
      </c>
      <c r="Q136" s="43">
        <v>196</v>
      </c>
      <c r="R136" s="44">
        <v>96</v>
      </c>
      <c r="S136" s="45">
        <v>11</v>
      </c>
      <c r="T136" s="41">
        <v>33</v>
      </c>
      <c r="U136" s="40">
        <v>60</v>
      </c>
    </row>
    <row r="137" spans="1:21" ht="26.25" customHeight="1" x14ac:dyDescent="0.25">
      <c r="A137" s="14" t="s">
        <v>166</v>
      </c>
      <c r="B137" s="15" t="s">
        <v>21</v>
      </c>
      <c r="C137" s="16">
        <v>37</v>
      </c>
      <c r="D137" s="17" t="s">
        <v>167</v>
      </c>
      <c r="E137" s="18" t="s">
        <v>168</v>
      </c>
      <c r="F137" s="19">
        <v>40</v>
      </c>
      <c r="G137" s="17">
        <v>41</v>
      </c>
      <c r="H137" s="20">
        <v>10</v>
      </c>
      <c r="I137" s="19">
        <v>31</v>
      </c>
      <c r="J137" s="17">
        <v>25</v>
      </c>
      <c r="K137" s="17">
        <v>32</v>
      </c>
      <c r="L137" s="17">
        <v>22</v>
      </c>
      <c r="M137" s="17">
        <v>0</v>
      </c>
      <c r="N137" s="17">
        <v>0</v>
      </c>
      <c r="O137" s="17">
        <v>0</v>
      </c>
      <c r="P137" s="20">
        <v>0</v>
      </c>
      <c r="Q137" s="21">
        <v>110</v>
      </c>
      <c r="R137" s="22">
        <v>44</v>
      </c>
      <c r="S137" s="23">
        <v>0</v>
      </c>
      <c r="T137" s="19">
        <v>19</v>
      </c>
      <c r="U137" s="20">
        <v>30</v>
      </c>
    </row>
    <row r="138" spans="1:21" ht="26.25" customHeight="1" x14ac:dyDescent="0.25">
      <c r="A138" s="46" t="s">
        <v>166</v>
      </c>
      <c r="B138" s="47" t="s">
        <v>21</v>
      </c>
      <c r="C138" s="48">
        <v>37</v>
      </c>
      <c r="D138" s="49" t="s">
        <v>169</v>
      </c>
      <c r="E138" s="50" t="s">
        <v>170</v>
      </c>
      <c r="F138" s="51">
        <v>40</v>
      </c>
      <c r="G138" s="49">
        <v>41</v>
      </c>
      <c r="H138" s="52">
        <v>10</v>
      </c>
      <c r="I138" s="51">
        <v>28</v>
      </c>
      <c r="J138" s="49">
        <v>19</v>
      </c>
      <c r="K138" s="49">
        <v>22</v>
      </c>
      <c r="L138" s="49">
        <v>21</v>
      </c>
      <c r="M138" s="49">
        <v>0</v>
      </c>
      <c r="N138" s="49">
        <v>0</v>
      </c>
      <c r="O138" s="49">
        <v>0</v>
      </c>
      <c r="P138" s="52">
        <v>0</v>
      </c>
      <c r="Q138" s="53">
        <v>90</v>
      </c>
      <c r="R138" s="54">
        <v>67</v>
      </c>
      <c r="S138" s="55">
        <v>0</v>
      </c>
      <c r="T138" s="51">
        <v>16</v>
      </c>
      <c r="U138" s="52">
        <v>28</v>
      </c>
    </row>
    <row r="139" spans="1:21" ht="26.25" customHeight="1" x14ac:dyDescent="0.25">
      <c r="A139" s="46" t="s">
        <v>166</v>
      </c>
      <c r="B139" s="47" t="s">
        <v>21</v>
      </c>
      <c r="C139" s="48">
        <v>64</v>
      </c>
      <c r="D139" s="49" t="s">
        <v>97</v>
      </c>
      <c r="E139" s="50" t="s">
        <v>98</v>
      </c>
      <c r="F139" s="51">
        <v>30</v>
      </c>
      <c r="G139" s="49">
        <v>43</v>
      </c>
      <c r="H139" s="52">
        <v>22</v>
      </c>
      <c r="I139" s="51">
        <v>31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52">
        <v>0</v>
      </c>
      <c r="Q139" s="53">
        <v>31</v>
      </c>
      <c r="R139" s="54">
        <v>16</v>
      </c>
      <c r="S139" s="55">
        <v>0</v>
      </c>
      <c r="T139" s="51">
        <v>15</v>
      </c>
      <c r="U139" s="52">
        <v>31</v>
      </c>
    </row>
    <row r="140" spans="1:21" ht="26.25" customHeight="1" thickBot="1" x14ac:dyDescent="0.3">
      <c r="A140" s="24" t="s">
        <v>166</v>
      </c>
      <c r="B140" s="25" t="s">
        <v>21</v>
      </c>
      <c r="C140" s="26">
        <v>66</v>
      </c>
      <c r="D140" s="27" t="s">
        <v>171</v>
      </c>
      <c r="E140" s="28" t="s">
        <v>172</v>
      </c>
      <c r="F140" s="29">
        <v>30</v>
      </c>
      <c r="G140" s="27">
        <v>21</v>
      </c>
      <c r="H140" s="30">
        <v>10</v>
      </c>
      <c r="I140" s="29">
        <v>28</v>
      </c>
      <c r="J140" s="27">
        <v>19</v>
      </c>
      <c r="K140" s="27">
        <v>14</v>
      </c>
      <c r="L140" s="27">
        <v>0</v>
      </c>
      <c r="M140" s="27">
        <v>0</v>
      </c>
      <c r="N140" s="27">
        <v>0</v>
      </c>
      <c r="O140" s="27">
        <v>0</v>
      </c>
      <c r="P140" s="30">
        <v>0</v>
      </c>
      <c r="Q140" s="31">
        <v>61</v>
      </c>
      <c r="R140" s="32">
        <v>33</v>
      </c>
      <c r="S140" s="33">
        <v>0</v>
      </c>
      <c r="T140" s="29">
        <v>22</v>
      </c>
      <c r="U140" s="30">
        <v>28</v>
      </c>
    </row>
    <row r="141" spans="1:21" ht="26.25" customHeight="1" thickBot="1" x14ac:dyDescent="0.3">
      <c r="A141" s="321" t="s">
        <v>19</v>
      </c>
      <c r="B141" s="322"/>
      <c r="C141" s="322"/>
      <c r="D141" s="322"/>
      <c r="E141" s="322"/>
      <c r="F141" s="322"/>
      <c r="G141" s="323"/>
      <c r="H141" s="43">
        <v>10</v>
      </c>
      <c r="I141" s="41">
        <v>87</v>
      </c>
      <c r="J141" s="42">
        <v>63</v>
      </c>
      <c r="K141" s="42">
        <v>68</v>
      </c>
      <c r="L141" s="42">
        <v>43</v>
      </c>
      <c r="M141" s="42">
        <v>0</v>
      </c>
      <c r="N141" s="42">
        <v>0</v>
      </c>
      <c r="O141" s="42">
        <v>0</v>
      </c>
      <c r="P141" s="40">
        <v>0</v>
      </c>
      <c r="Q141" s="43">
        <v>261</v>
      </c>
      <c r="R141" s="44">
        <v>144</v>
      </c>
      <c r="S141" s="45">
        <v>0</v>
      </c>
      <c r="T141" s="41">
        <v>57</v>
      </c>
      <c r="U141" s="40">
        <v>86</v>
      </c>
    </row>
    <row r="142" spans="1:21" ht="26.25" customHeight="1" thickBot="1" x14ac:dyDescent="0.3">
      <c r="A142" s="324"/>
      <c r="B142" s="325"/>
      <c r="C142" s="325"/>
      <c r="D142" s="325"/>
      <c r="E142" s="325"/>
      <c r="F142" s="325"/>
      <c r="G142" s="326"/>
      <c r="H142" s="56">
        <v>22</v>
      </c>
      <c r="I142" s="57">
        <v>31</v>
      </c>
      <c r="J142" s="58">
        <v>0</v>
      </c>
      <c r="K142" s="58">
        <v>0</v>
      </c>
      <c r="L142" s="58">
        <v>0</v>
      </c>
      <c r="M142" s="58">
        <v>0</v>
      </c>
      <c r="N142" s="58">
        <v>0</v>
      </c>
      <c r="O142" s="58">
        <v>0</v>
      </c>
      <c r="P142" s="59">
        <v>0</v>
      </c>
      <c r="Q142" s="56">
        <v>31</v>
      </c>
      <c r="R142" s="60">
        <v>16</v>
      </c>
      <c r="S142" s="61">
        <v>0</v>
      </c>
      <c r="T142" s="57">
        <v>15</v>
      </c>
      <c r="U142" s="59">
        <v>31</v>
      </c>
    </row>
    <row r="143" spans="1:21" ht="26.25" customHeight="1" x14ac:dyDescent="0.25">
      <c r="A143" s="14" t="s">
        <v>173</v>
      </c>
      <c r="B143" s="15" t="s">
        <v>15</v>
      </c>
      <c r="C143" s="16">
        <v>18</v>
      </c>
      <c r="D143" s="17" t="s">
        <v>30</v>
      </c>
      <c r="E143" s="18" t="s">
        <v>31</v>
      </c>
      <c r="F143" s="19">
        <v>40</v>
      </c>
      <c r="G143" s="17">
        <v>41</v>
      </c>
      <c r="H143" s="20">
        <v>10</v>
      </c>
      <c r="I143" s="19">
        <v>20</v>
      </c>
      <c r="J143" s="17">
        <v>17</v>
      </c>
      <c r="K143" s="17">
        <v>8</v>
      </c>
      <c r="L143" s="17">
        <v>13</v>
      </c>
      <c r="M143" s="17">
        <v>0</v>
      </c>
      <c r="N143" s="17">
        <v>0</v>
      </c>
      <c r="O143" s="17">
        <v>0</v>
      </c>
      <c r="P143" s="20">
        <v>0</v>
      </c>
      <c r="Q143" s="21">
        <v>58</v>
      </c>
      <c r="R143" s="22">
        <v>7</v>
      </c>
      <c r="S143" s="23">
        <v>0</v>
      </c>
      <c r="T143" s="19">
        <v>16</v>
      </c>
      <c r="U143" s="20">
        <v>17</v>
      </c>
    </row>
    <row r="144" spans="1:21" ht="26.25" customHeight="1" x14ac:dyDescent="0.25">
      <c r="A144" s="46" t="s">
        <v>173</v>
      </c>
      <c r="B144" s="47" t="s">
        <v>15</v>
      </c>
      <c r="C144" s="48">
        <v>23</v>
      </c>
      <c r="D144" s="49" t="s">
        <v>32</v>
      </c>
      <c r="E144" s="50" t="s">
        <v>33</v>
      </c>
      <c r="F144" s="51">
        <v>40</v>
      </c>
      <c r="G144" s="49">
        <v>41</v>
      </c>
      <c r="H144" s="52">
        <v>10</v>
      </c>
      <c r="I144" s="51">
        <v>16</v>
      </c>
      <c r="J144" s="49">
        <v>15</v>
      </c>
      <c r="K144" s="49">
        <v>15</v>
      </c>
      <c r="L144" s="49">
        <v>17</v>
      </c>
      <c r="M144" s="49">
        <v>0</v>
      </c>
      <c r="N144" s="49">
        <v>0</v>
      </c>
      <c r="O144" s="49">
        <v>0</v>
      </c>
      <c r="P144" s="52">
        <v>0</v>
      </c>
      <c r="Q144" s="53">
        <v>63</v>
      </c>
      <c r="R144" s="54">
        <v>1</v>
      </c>
      <c r="S144" s="55">
        <v>0</v>
      </c>
      <c r="T144" s="51">
        <v>6</v>
      </c>
      <c r="U144" s="52">
        <v>15</v>
      </c>
    </row>
    <row r="145" spans="1:21" ht="26.25" customHeight="1" x14ac:dyDescent="0.25">
      <c r="A145" s="46" t="s">
        <v>173</v>
      </c>
      <c r="B145" s="47" t="s">
        <v>15</v>
      </c>
      <c r="C145" s="48">
        <v>23</v>
      </c>
      <c r="D145" s="105" t="s">
        <v>113</v>
      </c>
      <c r="E145" s="50" t="s">
        <v>114</v>
      </c>
      <c r="F145" s="51">
        <v>30</v>
      </c>
      <c r="G145" s="49">
        <v>21</v>
      </c>
      <c r="H145" s="52">
        <v>10</v>
      </c>
      <c r="I145" s="51">
        <v>10</v>
      </c>
      <c r="J145" s="49">
        <v>4</v>
      </c>
      <c r="K145" s="49">
        <v>5</v>
      </c>
      <c r="L145" s="49">
        <v>0</v>
      </c>
      <c r="M145" s="49">
        <v>0</v>
      </c>
      <c r="N145" s="49">
        <v>0</v>
      </c>
      <c r="O145" s="49">
        <v>0</v>
      </c>
      <c r="P145" s="52">
        <v>0</v>
      </c>
      <c r="Q145" s="53">
        <v>19</v>
      </c>
      <c r="R145" s="54">
        <v>0</v>
      </c>
      <c r="S145" s="55">
        <v>0</v>
      </c>
      <c r="T145" s="51">
        <v>1</v>
      </c>
      <c r="U145" s="52">
        <v>10</v>
      </c>
    </row>
    <row r="146" spans="1:21" ht="26.25" customHeight="1" x14ac:dyDescent="0.25">
      <c r="A146" s="46" t="s">
        <v>173</v>
      </c>
      <c r="B146" s="47" t="s">
        <v>15</v>
      </c>
      <c r="C146" s="48">
        <v>23</v>
      </c>
      <c r="D146" s="49" t="s">
        <v>34</v>
      </c>
      <c r="E146" s="50" t="s">
        <v>35</v>
      </c>
      <c r="F146" s="51">
        <v>30</v>
      </c>
      <c r="G146" s="49">
        <v>21</v>
      </c>
      <c r="H146" s="52">
        <v>10</v>
      </c>
      <c r="I146" s="51">
        <v>22</v>
      </c>
      <c r="J146" s="49">
        <v>18</v>
      </c>
      <c r="K146" s="49">
        <v>20</v>
      </c>
      <c r="L146" s="49">
        <v>0</v>
      </c>
      <c r="M146" s="49">
        <v>0</v>
      </c>
      <c r="N146" s="49">
        <v>0</v>
      </c>
      <c r="O146" s="49">
        <v>0</v>
      </c>
      <c r="P146" s="52">
        <v>0</v>
      </c>
      <c r="Q146" s="53">
        <v>60</v>
      </c>
      <c r="R146" s="54">
        <v>4</v>
      </c>
      <c r="S146" s="55">
        <v>0</v>
      </c>
      <c r="T146" s="51">
        <v>6</v>
      </c>
      <c r="U146" s="52">
        <v>21</v>
      </c>
    </row>
    <row r="147" spans="1:21" ht="26.25" customHeight="1" x14ac:dyDescent="0.25">
      <c r="A147" s="46" t="s">
        <v>173</v>
      </c>
      <c r="B147" s="47" t="s">
        <v>15</v>
      </c>
      <c r="C147" s="48">
        <v>26</v>
      </c>
      <c r="D147" s="49" t="s">
        <v>174</v>
      </c>
      <c r="E147" s="50" t="s">
        <v>175</v>
      </c>
      <c r="F147" s="51">
        <v>40</v>
      </c>
      <c r="G147" s="49">
        <v>41</v>
      </c>
      <c r="H147" s="52">
        <v>10</v>
      </c>
      <c r="I147" s="51">
        <v>10</v>
      </c>
      <c r="J147" s="49">
        <v>9</v>
      </c>
      <c r="K147" s="49">
        <v>7</v>
      </c>
      <c r="L147" s="49">
        <v>4</v>
      </c>
      <c r="M147" s="49">
        <v>0</v>
      </c>
      <c r="N147" s="49">
        <v>0</v>
      </c>
      <c r="O147" s="49">
        <v>0</v>
      </c>
      <c r="P147" s="52">
        <v>0</v>
      </c>
      <c r="Q147" s="53">
        <v>30</v>
      </c>
      <c r="R147" s="54">
        <v>2</v>
      </c>
      <c r="S147" s="55">
        <v>0</v>
      </c>
      <c r="T147" s="51">
        <v>3</v>
      </c>
      <c r="U147" s="52">
        <v>10</v>
      </c>
    </row>
    <row r="148" spans="1:21" ht="26.25" customHeight="1" x14ac:dyDescent="0.25">
      <c r="A148" s="46" t="s">
        <v>173</v>
      </c>
      <c r="B148" s="47" t="s">
        <v>15</v>
      </c>
      <c r="C148" s="48">
        <v>26</v>
      </c>
      <c r="D148" s="49" t="s">
        <v>176</v>
      </c>
      <c r="E148" s="50" t="s">
        <v>177</v>
      </c>
      <c r="F148" s="51">
        <v>30</v>
      </c>
      <c r="G148" s="49">
        <v>21</v>
      </c>
      <c r="H148" s="52">
        <v>10</v>
      </c>
      <c r="I148" s="51">
        <v>14</v>
      </c>
      <c r="J148" s="49">
        <v>20</v>
      </c>
      <c r="K148" s="49">
        <v>14</v>
      </c>
      <c r="L148" s="49">
        <v>0</v>
      </c>
      <c r="M148" s="49">
        <v>0</v>
      </c>
      <c r="N148" s="49">
        <v>0</v>
      </c>
      <c r="O148" s="49">
        <v>0</v>
      </c>
      <c r="P148" s="52">
        <v>0</v>
      </c>
      <c r="Q148" s="53">
        <v>48</v>
      </c>
      <c r="R148" s="54">
        <v>0</v>
      </c>
      <c r="S148" s="55">
        <v>0</v>
      </c>
      <c r="T148" s="51">
        <v>8</v>
      </c>
      <c r="U148" s="52">
        <v>14</v>
      </c>
    </row>
    <row r="149" spans="1:21" ht="26.25" customHeight="1" x14ac:dyDescent="0.25">
      <c r="A149" s="46" t="s">
        <v>173</v>
      </c>
      <c r="B149" s="47" t="s">
        <v>15</v>
      </c>
      <c r="C149" s="48">
        <v>29</v>
      </c>
      <c r="D149" s="105" t="s">
        <v>178</v>
      </c>
      <c r="E149" s="50" t="s">
        <v>179</v>
      </c>
      <c r="F149" s="51">
        <v>30</v>
      </c>
      <c r="G149" s="49">
        <v>21</v>
      </c>
      <c r="H149" s="52">
        <v>10</v>
      </c>
      <c r="I149" s="51">
        <v>16</v>
      </c>
      <c r="J149" s="49">
        <v>7</v>
      </c>
      <c r="K149" s="49">
        <v>11</v>
      </c>
      <c r="L149" s="49">
        <v>0</v>
      </c>
      <c r="M149" s="49">
        <v>0</v>
      </c>
      <c r="N149" s="49">
        <v>0</v>
      </c>
      <c r="O149" s="49">
        <v>0</v>
      </c>
      <c r="P149" s="52">
        <v>0</v>
      </c>
      <c r="Q149" s="53">
        <v>34</v>
      </c>
      <c r="R149" s="54">
        <v>32</v>
      </c>
      <c r="S149" s="55">
        <v>0</v>
      </c>
      <c r="T149" s="51">
        <v>7</v>
      </c>
      <c r="U149" s="52">
        <v>16</v>
      </c>
    </row>
    <row r="150" spans="1:21" ht="26.25" customHeight="1" x14ac:dyDescent="0.25">
      <c r="A150" s="46" t="s">
        <v>173</v>
      </c>
      <c r="B150" s="47" t="s">
        <v>15</v>
      </c>
      <c r="C150" s="48">
        <v>29</v>
      </c>
      <c r="D150" s="49" t="s">
        <v>180</v>
      </c>
      <c r="E150" s="50" t="s">
        <v>181</v>
      </c>
      <c r="F150" s="51">
        <v>30</v>
      </c>
      <c r="G150" s="49">
        <v>21</v>
      </c>
      <c r="H150" s="52">
        <v>10</v>
      </c>
      <c r="I150" s="51">
        <v>0</v>
      </c>
      <c r="J150" s="49">
        <v>0</v>
      </c>
      <c r="K150" s="49">
        <v>5</v>
      </c>
      <c r="L150" s="49">
        <v>0</v>
      </c>
      <c r="M150" s="49">
        <v>0</v>
      </c>
      <c r="N150" s="49">
        <v>0</v>
      </c>
      <c r="O150" s="49">
        <v>0</v>
      </c>
      <c r="P150" s="52">
        <v>0</v>
      </c>
      <c r="Q150" s="53">
        <v>5</v>
      </c>
      <c r="R150" s="54">
        <v>2</v>
      </c>
      <c r="S150" s="55">
        <v>0</v>
      </c>
      <c r="T150" s="51">
        <v>6</v>
      </c>
      <c r="U150" s="52">
        <v>0</v>
      </c>
    </row>
    <row r="151" spans="1:21" ht="26.25" customHeight="1" x14ac:dyDescent="0.25">
      <c r="A151" s="46" t="s">
        <v>173</v>
      </c>
      <c r="B151" s="47" t="s">
        <v>15</v>
      </c>
      <c r="C151" s="48">
        <v>33</v>
      </c>
      <c r="D151" s="49" t="s">
        <v>87</v>
      </c>
      <c r="E151" s="50" t="s">
        <v>88</v>
      </c>
      <c r="F151" s="51">
        <v>30</v>
      </c>
      <c r="G151" s="49">
        <v>21</v>
      </c>
      <c r="H151" s="52">
        <v>10</v>
      </c>
      <c r="I151" s="51">
        <v>13</v>
      </c>
      <c r="J151" s="49">
        <v>4</v>
      </c>
      <c r="K151" s="49">
        <v>6</v>
      </c>
      <c r="L151" s="49">
        <v>0</v>
      </c>
      <c r="M151" s="49">
        <v>0</v>
      </c>
      <c r="N151" s="49">
        <v>0</v>
      </c>
      <c r="O151" s="49">
        <v>0</v>
      </c>
      <c r="P151" s="52">
        <v>0</v>
      </c>
      <c r="Q151" s="53">
        <v>23</v>
      </c>
      <c r="R151" s="54">
        <v>0</v>
      </c>
      <c r="S151" s="55">
        <v>0</v>
      </c>
      <c r="T151" s="51">
        <v>6</v>
      </c>
      <c r="U151" s="52">
        <v>10</v>
      </c>
    </row>
    <row r="152" spans="1:21" ht="26.25" customHeight="1" x14ac:dyDescent="0.25">
      <c r="A152" s="46" t="s">
        <v>173</v>
      </c>
      <c r="B152" s="47" t="s">
        <v>15</v>
      </c>
      <c r="C152" s="48">
        <v>36</v>
      </c>
      <c r="D152" s="49" t="s">
        <v>89</v>
      </c>
      <c r="E152" s="50" t="s">
        <v>90</v>
      </c>
      <c r="F152" s="51">
        <v>40</v>
      </c>
      <c r="G152" s="49">
        <v>41</v>
      </c>
      <c r="H152" s="52">
        <v>10</v>
      </c>
      <c r="I152" s="51">
        <v>4</v>
      </c>
      <c r="J152" s="49">
        <v>0</v>
      </c>
      <c r="K152" s="49">
        <v>6</v>
      </c>
      <c r="L152" s="49">
        <v>1</v>
      </c>
      <c r="M152" s="49">
        <v>0</v>
      </c>
      <c r="N152" s="49">
        <v>0</v>
      </c>
      <c r="O152" s="49">
        <v>0</v>
      </c>
      <c r="P152" s="52">
        <v>0</v>
      </c>
      <c r="Q152" s="53">
        <v>11</v>
      </c>
      <c r="R152" s="54">
        <v>3</v>
      </c>
      <c r="S152" s="55">
        <v>0</v>
      </c>
      <c r="T152" s="51">
        <v>3</v>
      </c>
      <c r="U152" s="52">
        <v>4</v>
      </c>
    </row>
    <row r="153" spans="1:21" ht="26.25" customHeight="1" x14ac:dyDescent="0.25">
      <c r="A153" s="46" t="s">
        <v>173</v>
      </c>
      <c r="B153" s="47" t="s">
        <v>15</v>
      </c>
      <c r="C153" s="48">
        <v>36</v>
      </c>
      <c r="D153" s="49" t="s">
        <v>91</v>
      </c>
      <c r="E153" s="50" t="s">
        <v>92</v>
      </c>
      <c r="F153" s="51">
        <v>30</v>
      </c>
      <c r="G153" s="49">
        <v>21</v>
      </c>
      <c r="H153" s="125">
        <v>10</v>
      </c>
      <c r="I153" s="124">
        <v>9</v>
      </c>
      <c r="J153" s="122">
        <v>7</v>
      </c>
      <c r="K153" s="122">
        <v>11</v>
      </c>
      <c r="L153" s="122">
        <v>0</v>
      </c>
      <c r="M153" s="122">
        <v>0</v>
      </c>
      <c r="N153" s="122">
        <v>0</v>
      </c>
      <c r="O153" s="122">
        <v>0</v>
      </c>
      <c r="P153" s="125">
        <v>0</v>
      </c>
      <c r="Q153" s="126">
        <v>27</v>
      </c>
      <c r="R153" s="127">
        <v>0</v>
      </c>
      <c r="S153" s="128">
        <v>0</v>
      </c>
      <c r="T153" s="124">
        <v>5</v>
      </c>
      <c r="U153" s="125">
        <v>9</v>
      </c>
    </row>
    <row r="154" spans="1:21" ht="26.25" customHeight="1" x14ac:dyDescent="0.25">
      <c r="A154" s="46" t="s">
        <v>173</v>
      </c>
      <c r="B154" s="47" t="s">
        <v>15</v>
      </c>
      <c r="C154" s="48">
        <v>36</v>
      </c>
      <c r="D154" s="105" t="s">
        <v>93</v>
      </c>
      <c r="E154" s="50" t="s">
        <v>94</v>
      </c>
      <c r="F154" s="51">
        <v>20</v>
      </c>
      <c r="G154" s="49">
        <v>21</v>
      </c>
      <c r="H154" s="52">
        <v>10</v>
      </c>
      <c r="I154" s="51">
        <v>6</v>
      </c>
      <c r="J154" s="49">
        <v>6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52">
        <v>0</v>
      </c>
      <c r="Q154" s="53">
        <v>12</v>
      </c>
      <c r="R154" s="54">
        <v>1</v>
      </c>
      <c r="S154" s="55">
        <v>0</v>
      </c>
      <c r="T154" s="51">
        <v>1</v>
      </c>
      <c r="U154" s="52">
        <v>5</v>
      </c>
    </row>
    <row r="155" spans="1:21" ht="26.25" customHeight="1" x14ac:dyDescent="0.25">
      <c r="A155" s="46" t="s">
        <v>173</v>
      </c>
      <c r="B155" s="47" t="s">
        <v>15</v>
      </c>
      <c r="C155" s="48">
        <v>36</v>
      </c>
      <c r="D155" s="49" t="s">
        <v>95</v>
      </c>
      <c r="E155" s="50" t="s">
        <v>96</v>
      </c>
      <c r="F155" s="51">
        <v>30</v>
      </c>
      <c r="G155" s="49">
        <v>21</v>
      </c>
      <c r="H155" s="52">
        <v>10</v>
      </c>
      <c r="I155" s="51">
        <v>10</v>
      </c>
      <c r="J155" s="49">
        <v>0</v>
      </c>
      <c r="K155" s="49">
        <v>1</v>
      </c>
      <c r="L155" s="49">
        <v>0</v>
      </c>
      <c r="M155" s="49">
        <v>0</v>
      </c>
      <c r="N155" s="49">
        <v>0</v>
      </c>
      <c r="O155" s="49">
        <v>0</v>
      </c>
      <c r="P155" s="52">
        <v>0</v>
      </c>
      <c r="Q155" s="53">
        <v>11</v>
      </c>
      <c r="R155" s="54">
        <v>0</v>
      </c>
      <c r="S155" s="55">
        <v>0</v>
      </c>
      <c r="T155" s="51">
        <v>4</v>
      </c>
      <c r="U155" s="52">
        <v>10</v>
      </c>
    </row>
    <row r="156" spans="1:21" ht="26.25" customHeight="1" x14ac:dyDescent="0.25">
      <c r="A156" s="46" t="s">
        <v>173</v>
      </c>
      <c r="B156" s="47" t="s">
        <v>15</v>
      </c>
      <c r="C156" s="48">
        <v>41</v>
      </c>
      <c r="D156" s="49" t="s">
        <v>102</v>
      </c>
      <c r="E156" s="50" t="s">
        <v>103</v>
      </c>
      <c r="F156" s="51">
        <v>30</v>
      </c>
      <c r="G156" s="49">
        <v>21</v>
      </c>
      <c r="H156" s="52">
        <v>10</v>
      </c>
      <c r="I156" s="51">
        <v>9</v>
      </c>
      <c r="J156" s="49">
        <v>9</v>
      </c>
      <c r="K156" s="49">
        <v>0</v>
      </c>
      <c r="L156" s="49">
        <v>0</v>
      </c>
      <c r="M156" s="49">
        <v>0</v>
      </c>
      <c r="N156" s="49">
        <v>0</v>
      </c>
      <c r="O156" s="49">
        <v>0</v>
      </c>
      <c r="P156" s="52">
        <v>0</v>
      </c>
      <c r="Q156" s="53">
        <v>18</v>
      </c>
      <c r="R156" s="54">
        <v>12</v>
      </c>
      <c r="S156" s="55">
        <v>0</v>
      </c>
      <c r="T156" s="51">
        <v>4</v>
      </c>
      <c r="U156" s="52">
        <v>8</v>
      </c>
    </row>
    <row r="157" spans="1:21" ht="26.25" customHeight="1" x14ac:dyDescent="0.25">
      <c r="A157" s="46" t="s">
        <v>173</v>
      </c>
      <c r="B157" s="47" t="s">
        <v>15</v>
      </c>
      <c r="C157" s="48">
        <v>41</v>
      </c>
      <c r="D157" s="49" t="s">
        <v>182</v>
      </c>
      <c r="E157" s="50" t="s">
        <v>183</v>
      </c>
      <c r="F157" s="51">
        <v>30</v>
      </c>
      <c r="G157" s="49">
        <v>21</v>
      </c>
      <c r="H157" s="52">
        <v>10</v>
      </c>
      <c r="I157" s="51">
        <v>23</v>
      </c>
      <c r="J157" s="49">
        <v>20</v>
      </c>
      <c r="K157" s="49">
        <v>22</v>
      </c>
      <c r="L157" s="49">
        <v>0</v>
      </c>
      <c r="M157" s="49">
        <v>0</v>
      </c>
      <c r="N157" s="49">
        <v>0</v>
      </c>
      <c r="O157" s="49">
        <v>0</v>
      </c>
      <c r="P157" s="52">
        <v>0</v>
      </c>
      <c r="Q157" s="53">
        <v>65</v>
      </c>
      <c r="R157" s="54">
        <v>0</v>
      </c>
      <c r="S157" s="55">
        <v>0</v>
      </c>
      <c r="T157" s="51">
        <v>12</v>
      </c>
      <c r="U157" s="52">
        <v>17</v>
      </c>
    </row>
    <row r="158" spans="1:21" ht="26.25" customHeight="1" x14ac:dyDescent="0.25">
      <c r="A158" s="46" t="s">
        <v>173</v>
      </c>
      <c r="B158" s="47" t="s">
        <v>15</v>
      </c>
      <c r="C158" s="48">
        <v>63</v>
      </c>
      <c r="D158" s="49" t="s">
        <v>132</v>
      </c>
      <c r="E158" s="50" t="s">
        <v>133</v>
      </c>
      <c r="F158" s="51">
        <v>40</v>
      </c>
      <c r="G158" s="49">
        <v>41</v>
      </c>
      <c r="H158" s="52">
        <v>10</v>
      </c>
      <c r="I158" s="51">
        <v>13</v>
      </c>
      <c r="J158" s="49">
        <v>11</v>
      </c>
      <c r="K158" s="49">
        <v>8</v>
      </c>
      <c r="L158" s="49">
        <v>11</v>
      </c>
      <c r="M158" s="49">
        <v>0</v>
      </c>
      <c r="N158" s="49">
        <v>0</v>
      </c>
      <c r="O158" s="49">
        <v>0</v>
      </c>
      <c r="P158" s="52">
        <v>0</v>
      </c>
      <c r="Q158" s="53">
        <v>43</v>
      </c>
      <c r="R158" s="54">
        <v>30</v>
      </c>
      <c r="S158" s="55">
        <v>0</v>
      </c>
      <c r="T158" s="51">
        <v>5</v>
      </c>
      <c r="U158" s="52">
        <v>13</v>
      </c>
    </row>
    <row r="159" spans="1:21" ht="26.25" customHeight="1" x14ac:dyDescent="0.25">
      <c r="A159" s="46" t="s">
        <v>173</v>
      </c>
      <c r="B159" s="47" t="s">
        <v>15</v>
      </c>
      <c r="C159" s="48">
        <v>64</v>
      </c>
      <c r="D159" s="49" t="s">
        <v>97</v>
      </c>
      <c r="E159" s="50" t="s">
        <v>98</v>
      </c>
      <c r="F159" s="51">
        <v>20</v>
      </c>
      <c r="G159" s="49">
        <v>43</v>
      </c>
      <c r="H159" s="52">
        <v>10</v>
      </c>
      <c r="I159" s="51">
        <v>21</v>
      </c>
      <c r="J159" s="49">
        <v>12</v>
      </c>
      <c r="K159" s="49">
        <v>0</v>
      </c>
      <c r="L159" s="49">
        <v>0</v>
      </c>
      <c r="M159" s="49">
        <v>0</v>
      </c>
      <c r="N159" s="49">
        <v>0</v>
      </c>
      <c r="O159" s="49">
        <v>0</v>
      </c>
      <c r="P159" s="52">
        <v>0</v>
      </c>
      <c r="Q159" s="53">
        <v>33</v>
      </c>
      <c r="R159" s="54">
        <v>12</v>
      </c>
      <c r="S159" s="55">
        <v>0</v>
      </c>
      <c r="T159" s="51">
        <v>3</v>
      </c>
      <c r="U159" s="52">
        <v>21</v>
      </c>
    </row>
    <row r="160" spans="1:21" ht="26.25" customHeight="1" x14ac:dyDescent="0.25">
      <c r="A160" s="46" t="s">
        <v>173</v>
      </c>
      <c r="B160" s="47" t="s">
        <v>15</v>
      </c>
      <c r="C160" s="48">
        <v>64</v>
      </c>
      <c r="D160" s="49" t="s">
        <v>97</v>
      </c>
      <c r="E160" s="50" t="s">
        <v>98</v>
      </c>
      <c r="F160" s="51">
        <v>30</v>
      </c>
      <c r="G160" s="49">
        <v>43</v>
      </c>
      <c r="H160" s="52">
        <v>23</v>
      </c>
      <c r="I160" s="51">
        <v>0</v>
      </c>
      <c r="J160" s="49">
        <v>0</v>
      </c>
      <c r="K160" s="49">
        <v>0</v>
      </c>
      <c r="L160" s="49">
        <v>0</v>
      </c>
      <c r="M160" s="49">
        <v>0</v>
      </c>
      <c r="N160" s="49">
        <v>0</v>
      </c>
      <c r="O160" s="49">
        <v>0</v>
      </c>
      <c r="P160" s="52">
        <v>0</v>
      </c>
      <c r="Q160" s="53">
        <v>0</v>
      </c>
      <c r="R160" s="54">
        <v>0</v>
      </c>
      <c r="S160" s="55">
        <v>0</v>
      </c>
      <c r="T160" s="51">
        <v>2</v>
      </c>
      <c r="U160" s="52">
        <v>0</v>
      </c>
    </row>
    <row r="161" spans="1:21" ht="26.25" customHeight="1" x14ac:dyDescent="0.25">
      <c r="A161" s="46" t="s">
        <v>173</v>
      </c>
      <c r="B161" s="47" t="s">
        <v>15</v>
      </c>
      <c r="C161" s="48">
        <v>65</v>
      </c>
      <c r="D161" s="105" t="s">
        <v>115</v>
      </c>
      <c r="E161" s="50" t="s">
        <v>116</v>
      </c>
      <c r="F161" s="51">
        <v>30</v>
      </c>
      <c r="G161" s="49">
        <v>21</v>
      </c>
      <c r="H161" s="52">
        <v>10</v>
      </c>
      <c r="I161" s="51">
        <v>0</v>
      </c>
      <c r="J161" s="49">
        <v>0</v>
      </c>
      <c r="K161" s="49">
        <v>0</v>
      </c>
      <c r="L161" s="49">
        <v>0</v>
      </c>
      <c r="M161" s="49">
        <v>0</v>
      </c>
      <c r="N161" s="49">
        <v>0</v>
      </c>
      <c r="O161" s="49">
        <v>0</v>
      </c>
      <c r="P161" s="52">
        <v>0</v>
      </c>
      <c r="Q161" s="53">
        <v>0</v>
      </c>
      <c r="R161" s="54">
        <v>0</v>
      </c>
      <c r="S161" s="55">
        <v>0</v>
      </c>
      <c r="T161" s="51">
        <v>2</v>
      </c>
      <c r="U161" s="52">
        <v>0</v>
      </c>
    </row>
    <row r="162" spans="1:21" ht="26.25" customHeight="1" x14ac:dyDescent="0.25">
      <c r="A162" s="46" t="s">
        <v>173</v>
      </c>
      <c r="B162" s="47" t="s">
        <v>15</v>
      </c>
      <c r="C162" s="48">
        <v>65</v>
      </c>
      <c r="D162" s="105" t="s">
        <v>184</v>
      </c>
      <c r="E162" s="50" t="s">
        <v>185</v>
      </c>
      <c r="F162" s="51">
        <v>20</v>
      </c>
      <c r="G162" s="49">
        <v>21</v>
      </c>
      <c r="H162" s="52">
        <v>10</v>
      </c>
      <c r="I162" s="51">
        <v>22</v>
      </c>
      <c r="J162" s="49">
        <v>15</v>
      </c>
      <c r="K162" s="49">
        <v>0</v>
      </c>
      <c r="L162" s="49">
        <v>0</v>
      </c>
      <c r="M162" s="49">
        <v>0</v>
      </c>
      <c r="N162" s="49">
        <v>0</v>
      </c>
      <c r="O162" s="49">
        <v>0</v>
      </c>
      <c r="P162" s="52">
        <v>0</v>
      </c>
      <c r="Q162" s="53">
        <v>37</v>
      </c>
      <c r="R162" s="54">
        <v>24</v>
      </c>
      <c r="S162" s="55">
        <v>0</v>
      </c>
      <c r="T162" s="51">
        <v>3</v>
      </c>
      <c r="U162" s="52">
        <v>19</v>
      </c>
    </row>
    <row r="163" spans="1:21" ht="26.25" customHeight="1" x14ac:dyDescent="0.25">
      <c r="A163" s="46" t="s">
        <v>173</v>
      </c>
      <c r="B163" s="47" t="s">
        <v>15</v>
      </c>
      <c r="C163" s="48">
        <v>65</v>
      </c>
      <c r="D163" s="49" t="s">
        <v>27</v>
      </c>
      <c r="E163" s="50" t="s">
        <v>28</v>
      </c>
      <c r="F163" s="51">
        <v>30</v>
      </c>
      <c r="G163" s="49">
        <v>21</v>
      </c>
      <c r="H163" s="52">
        <v>10</v>
      </c>
      <c r="I163" s="51">
        <v>28</v>
      </c>
      <c r="J163" s="49">
        <v>15</v>
      </c>
      <c r="K163" s="49">
        <v>14</v>
      </c>
      <c r="L163" s="49">
        <v>0</v>
      </c>
      <c r="M163" s="49">
        <v>0</v>
      </c>
      <c r="N163" s="49">
        <v>0</v>
      </c>
      <c r="O163" s="49">
        <v>0</v>
      </c>
      <c r="P163" s="52">
        <v>0</v>
      </c>
      <c r="Q163" s="53">
        <v>57</v>
      </c>
      <c r="R163" s="54">
        <v>36</v>
      </c>
      <c r="S163" s="55">
        <v>0</v>
      </c>
      <c r="T163" s="51">
        <v>10</v>
      </c>
      <c r="U163" s="52">
        <v>27</v>
      </c>
    </row>
    <row r="164" spans="1:21" ht="26.25" customHeight="1" x14ac:dyDescent="0.25">
      <c r="A164" s="46" t="s">
        <v>173</v>
      </c>
      <c r="B164" s="47" t="s">
        <v>15</v>
      </c>
      <c r="C164" s="48">
        <v>66</v>
      </c>
      <c r="D164" s="49" t="s">
        <v>186</v>
      </c>
      <c r="E164" s="50" t="s">
        <v>187</v>
      </c>
      <c r="F164" s="51">
        <v>30</v>
      </c>
      <c r="G164" s="49">
        <v>21</v>
      </c>
      <c r="H164" s="52">
        <v>10</v>
      </c>
      <c r="I164" s="51">
        <v>10</v>
      </c>
      <c r="J164" s="49">
        <v>5</v>
      </c>
      <c r="K164" s="49">
        <v>5</v>
      </c>
      <c r="L164" s="49">
        <v>0</v>
      </c>
      <c r="M164" s="49">
        <v>0</v>
      </c>
      <c r="N164" s="49">
        <v>0</v>
      </c>
      <c r="O164" s="49">
        <v>0</v>
      </c>
      <c r="P164" s="52">
        <v>0</v>
      </c>
      <c r="Q164" s="53">
        <v>20</v>
      </c>
      <c r="R164" s="54">
        <v>15</v>
      </c>
      <c r="S164" s="55">
        <v>0</v>
      </c>
      <c r="T164" s="51">
        <v>3</v>
      </c>
      <c r="U164" s="52">
        <v>9</v>
      </c>
    </row>
    <row r="165" spans="1:21" ht="26.25" customHeight="1" x14ac:dyDescent="0.25">
      <c r="A165" s="46" t="s">
        <v>173</v>
      </c>
      <c r="B165" s="47" t="s">
        <v>15</v>
      </c>
      <c r="C165" s="48">
        <v>69</v>
      </c>
      <c r="D165" s="49" t="s">
        <v>80</v>
      </c>
      <c r="E165" s="50" t="s">
        <v>81</v>
      </c>
      <c r="F165" s="51">
        <v>30</v>
      </c>
      <c r="G165" s="49">
        <v>21</v>
      </c>
      <c r="H165" s="52">
        <v>10</v>
      </c>
      <c r="I165" s="51">
        <v>23</v>
      </c>
      <c r="J165" s="49">
        <v>21</v>
      </c>
      <c r="K165" s="49">
        <v>19</v>
      </c>
      <c r="L165" s="49">
        <v>0</v>
      </c>
      <c r="M165" s="49">
        <v>0</v>
      </c>
      <c r="N165" s="49">
        <v>0</v>
      </c>
      <c r="O165" s="49">
        <v>0</v>
      </c>
      <c r="P165" s="52">
        <v>0</v>
      </c>
      <c r="Q165" s="53">
        <v>63</v>
      </c>
      <c r="R165" s="54">
        <v>57</v>
      </c>
      <c r="S165" s="55">
        <v>0</v>
      </c>
      <c r="T165" s="51">
        <v>15</v>
      </c>
      <c r="U165" s="52">
        <v>21</v>
      </c>
    </row>
    <row r="166" spans="1:21" ht="26.25" customHeight="1" thickBot="1" x14ac:dyDescent="0.3">
      <c r="A166" s="24" t="s">
        <v>173</v>
      </c>
      <c r="B166" s="25" t="s">
        <v>15</v>
      </c>
      <c r="C166" s="26">
        <v>82</v>
      </c>
      <c r="D166" s="27" t="s">
        <v>188</v>
      </c>
      <c r="E166" s="28" t="s">
        <v>189</v>
      </c>
      <c r="F166" s="29">
        <v>40</v>
      </c>
      <c r="G166" s="27">
        <v>41</v>
      </c>
      <c r="H166" s="30">
        <v>10</v>
      </c>
      <c r="I166" s="29">
        <v>8</v>
      </c>
      <c r="J166" s="27">
        <v>9</v>
      </c>
      <c r="K166" s="27">
        <v>5</v>
      </c>
      <c r="L166" s="27">
        <v>8</v>
      </c>
      <c r="M166" s="27">
        <v>0</v>
      </c>
      <c r="N166" s="27">
        <v>0</v>
      </c>
      <c r="O166" s="27">
        <v>0</v>
      </c>
      <c r="P166" s="30">
        <v>0</v>
      </c>
      <c r="Q166" s="31">
        <v>30</v>
      </c>
      <c r="R166" s="32">
        <v>3</v>
      </c>
      <c r="S166" s="33">
        <v>5</v>
      </c>
      <c r="T166" s="29">
        <v>4</v>
      </c>
      <c r="U166" s="30">
        <v>7</v>
      </c>
    </row>
    <row r="167" spans="1:21" ht="26.25" customHeight="1" thickBot="1" x14ac:dyDescent="0.3">
      <c r="A167" s="321" t="s">
        <v>19</v>
      </c>
      <c r="B167" s="322"/>
      <c r="C167" s="322"/>
      <c r="D167" s="322"/>
      <c r="E167" s="322"/>
      <c r="F167" s="322"/>
      <c r="G167" s="323"/>
      <c r="H167" s="43">
        <v>10</v>
      </c>
      <c r="I167" s="41">
        <v>307</v>
      </c>
      <c r="J167" s="42">
        <v>224</v>
      </c>
      <c r="K167" s="42">
        <v>182</v>
      </c>
      <c r="L167" s="42">
        <v>54</v>
      </c>
      <c r="M167" s="42">
        <v>0</v>
      </c>
      <c r="N167" s="42">
        <v>0</v>
      </c>
      <c r="O167" s="42">
        <v>0</v>
      </c>
      <c r="P167" s="40">
        <v>0</v>
      </c>
      <c r="Q167" s="43">
        <v>767</v>
      </c>
      <c r="R167" s="44">
        <v>241</v>
      </c>
      <c r="S167" s="45">
        <v>5</v>
      </c>
      <c r="T167" s="41">
        <v>133</v>
      </c>
      <c r="U167" s="40">
        <v>283</v>
      </c>
    </row>
    <row r="168" spans="1:21" ht="26.25" customHeight="1" thickBot="1" x14ac:dyDescent="0.3">
      <c r="A168" s="327"/>
      <c r="B168" s="328"/>
      <c r="C168" s="328"/>
      <c r="D168" s="328"/>
      <c r="E168" s="328"/>
      <c r="F168" s="328"/>
      <c r="G168" s="329"/>
      <c r="H168" s="68">
        <v>23</v>
      </c>
      <c r="I168" s="69">
        <v>0</v>
      </c>
      <c r="J168" s="70">
        <v>0</v>
      </c>
      <c r="K168" s="70">
        <v>0</v>
      </c>
      <c r="L168" s="70">
        <v>0</v>
      </c>
      <c r="M168" s="70">
        <v>0</v>
      </c>
      <c r="N168" s="70">
        <v>0</v>
      </c>
      <c r="O168" s="70">
        <v>0</v>
      </c>
      <c r="P168" s="71">
        <v>0</v>
      </c>
      <c r="Q168" s="68">
        <v>0</v>
      </c>
      <c r="R168" s="72">
        <v>0</v>
      </c>
      <c r="S168" s="73">
        <v>0</v>
      </c>
      <c r="T168" s="69">
        <v>2</v>
      </c>
      <c r="U168" s="71">
        <v>0</v>
      </c>
    </row>
    <row r="169" spans="1:21" ht="26.25" customHeight="1" x14ac:dyDescent="0.25">
      <c r="A169" s="14" t="s">
        <v>190</v>
      </c>
      <c r="B169" s="15" t="s">
        <v>112</v>
      </c>
      <c r="C169" s="16">
        <v>29</v>
      </c>
      <c r="D169" s="107" t="s">
        <v>178</v>
      </c>
      <c r="E169" s="18" t="s">
        <v>179</v>
      </c>
      <c r="F169" s="19">
        <v>30</v>
      </c>
      <c r="G169" s="17">
        <v>21</v>
      </c>
      <c r="H169" s="20">
        <v>10</v>
      </c>
      <c r="I169" s="19">
        <v>15</v>
      </c>
      <c r="J169" s="17">
        <v>9</v>
      </c>
      <c r="K169" s="17">
        <v>6</v>
      </c>
      <c r="L169" s="17">
        <v>0</v>
      </c>
      <c r="M169" s="17">
        <v>0</v>
      </c>
      <c r="N169" s="17">
        <v>0</v>
      </c>
      <c r="O169" s="17">
        <v>0</v>
      </c>
      <c r="P169" s="20">
        <v>0</v>
      </c>
      <c r="Q169" s="21">
        <v>30</v>
      </c>
      <c r="R169" s="22">
        <v>25</v>
      </c>
      <c r="S169" s="23">
        <v>0</v>
      </c>
      <c r="T169" s="19">
        <v>0</v>
      </c>
      <c r="U169" s="20">
        <v>14</v>
      </c>
    </row>
    <row r="170" spans="1:21" ht="26.25" customHeight="1" x14ac:dyDescent="0.25">
      <c r="A170" s="46" t="s">
        <v>190</v>
      </c>
      <c r="B170" s="47" t="s">
        <v>112</v>
      </c>
      <c r="C170" s="48">
        <v>29</v>
      </c>
      <c r="D170" s="105" t="s">
        <v>191</v>
      </c>
      <c r="E170" s="50" t="s">
        <v>192</v>
      </c>
      <c r="F170" s="51">
        <v>20</v>
      </c>
      <c r="G170" s="49">
        <v>21</v>
      </c>
      <c r="H170" s="52">
        <v>10</v>
      </c>
      <c r="I170" s="51">
        <v>11</v>
      </c>
      <c r="J170" s="49">
        <v>7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52">
        <v>0</v>
      </c>
      <c r="Q170" s="53">
        <v>18</v>
      </c>
      <c r="R170" s="54">
        <v>10</v>
      </c>
      <c r="S170" s="55">
        <v>0</v>
      </c>
      <c r="T170" s="51">
        <v>2</v>
      </c>
      <c r="U170" s="52">
        <v>9</v>
      </c>
    </row>
    <row r="171" spans="1:21" ht="26.25" customHeight="1" x14ac:dyDescent="0.25">
      <c r="A171" s="46" t="s">
        <v>190</v>
      </c>
      <c r="B171" s="47" t="s">
        <v>112</v>
      </c>
      <c r="C171" s="48">
        <v>29</v>
      </c>
      <c r="D171" s="49" t="s">
        <v>180</v>
      </c>
      <c r="E171" s="50" t="s">
        <v>181</v>
      </c>
      <c r="F171" s="51">
        <v>30</v>
      </c>
      <c r="G171" s="49">
        <v>21</v>
      </c>
      <c r="H171" s="52">
        <v>10</v>
      </c>
      <c r="I171" s="51">
        <v>5</v>
      </c>
      <c r="J171" s="49">
        <v>4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52">
        <v>0</v>
      </c>
      <c r="Q171" s="53">
        <v>9</v>
      </c>
      <c r="R171" s="54">
        <v>3</v>
      </c>
      <c r="S171" s="55">
        <v>0</v>
      </c>
      <c r="T171" s="51">
        <v>6</v>
      </c>
      <c r="U171" s="52">
        <v>5</v>
      </c>
    </row>
    <row r="172" spans="1:21" ht="26.25" customHeight="1" x14ac:dyDescent="0.25">
      <c r="A172" s="46" t="s">
        <v>190</v>
      </c>
      <c r="B172" s="47" t="s">
        <v>112</v>
      </c>
      <c r="C172" s="48">
        <v>29</v>
      </c>
      <c r="D172" s="49" t="s">
        <v>77</v>
      </c>
      <c r="E172" s="50" t="s">
        <v>78</v>
      </c>
      <c r="F172" s="51">
        <v>30</v>
      </c>
      <c r="G172" s="49">
        <v>21</v>
      </c>
      <c r="H172" s="52">
        <v>10</v>
      </c>
      <c r="I172" s="51">
        <v>23</v>
      </c>
      <c r="J172" s="49">
        <v>23</v>
      </c>
      <c r="K172" s="49">
        <v>27</v>
      </c>
      <c r="L172" s="49">
        <v>0</v>
      </c>
      <c r="M172" s="49">
        <v>0</v>
      </c>
      <c r="N172" s="49">
        <v>0</v>
      </c>
      <c r="O172" s="49">
        <v>0</v>
      </c>
      <c r="P172" s="52">
        <v>0</v>
      </c>
      <c r="Q172" s="53">
        <v>73</v>
      </c>
      <c r="R172" s="54">
        <v>63</v>
      </c>
      <c r="S172" s="55">
        <v>1</v>
      </c>
      <c r="T172" s="51">
        <v>21</v>
      </c>
      <c r="U172" s="52">
        <v>23</v>
      </c>
    </row>
    <row r="173" spans="1:21" ht="26.25" customHeight="1" x14ac:dyDescent="0.25">
      <c r="A173" s="46" t="s">
        <v>190</v>
      </c>
      <c r="B173" s="47" t="s">
        <v>112</v>
      </c>
      <c r="C173" s="48">
        <v>33</v>
      </c>
      <c r="D173" s="49" t="s">
        <v>87</v>
      </c>
      <c r="E173" s="50" t="s">
        <v>88</v>
      </c>
      <c r="F173" s="51">
        <v>30</v>
      </c>
      <c r="G173" s="49">
        <v>21</v>
      </c>
      <c r="H173" s="52">
        <v>10</v>
      </c>
      <c r="I173" s="51">
        <v>8</v>
      </c>
      <c r="J173" s="49">
        <v>4</v>
      </c>
      <c r="K173" s="49">
        <v>4</v>
      </c>
      <c r="L173" s="49">
        <v>0</v>
      </c>
      <c r="M173" s="49">
        <v>0</v>
      </c>
      <c r="N173" s="49">
        <v>0</v>
      </c>
      <c r="O173" s="49">
        <v>0</v>
      </c>
      <c r="P173" s="52">
        <v>0</v>
      </c>
      <c r="Q173" s="53">
        <v>16</v>
      </c>
      <c r="R173" s="54">
        <v>1</v>
      </c>
      <c r="S173" s="55">
        <v>0</v>
      </c>
      <c r="T173" s="51">
        <v>3</v>
      </c>
      <c r="U173" s="52">
        <v>7</v>
      </c>
    </row>
    <row r="174" spans="1:21" ht="26.25" customHeight="1" x14ac:dyDescent="0.25">
      <c r="A174" s="46" t="s">
        <v>190</v>
      </c>
      <c r="B174" s="47" t="s">
        <v>112</v>
      </c>
      <c r="C174" s="48">
        <v>33</v>
      </c>
      <c r="D174" s="105" t="s">
        <v>193</v>
      </c>
      <c r="E174" s="50" t="s">
        <v>194</v>
      </c>
      <c r="F174" s="51">
        <v>30</v>
      </c>
      <c r="G174" s="49">
        <v>21</v>
      </c>
      <c r="H174" s="52">
        <v>10</v>
      </c>
      <c r="I174" s="51">
        <v>2</v>
      </c>
      <c r="J174" s="49">
        <v>5</v>
      </c>
      <c r="K174" s="49">
        <v>1</v>
      </c>
      <c r="L174" s="49">
        <v>0</v>
      </c>
      <c r="M174" s="49">
        <v>0</v>
      </c>
      <c r="N174" s="49">
        <v>0</v>
      </c>
      <c r="O174" s="49">
        <v>0</v>
      </c>
      <c r="P174" s="52">
        <v>0</v>
      </c>
      <c r="Q174" s="53">
        <v>8</v>
      </c>
      <c r="R174" s="54">
        <v>0</v>
      </c>
      <c r="S174" s="55">
        <v>0</v>
      </c>
      <c r="T174" s="51">
        <v>5</v>
      </c>
      <c r="U174" s="52">
        <v>1</v>
      </c>
    </row>
    <row r="175" spans="1:21" ht="26.25" customHeight="1" x14ac:dyDescent="0.25">
      <c r="A175" s="46" t="s">
        <v>190</v>
      </c>
      <c r="B175" s="47" t="s">
        <v>112</v>
      </c>
      <c r="C175" s="48">
        <v>64</v>
      </c>
      <c r="D175" s="49" t="s">
        <v>97</v>
      </c>
      <c r="E175" s="50" t="s">
        <v>98</v>
      </c>
      <c r="F175" s="51">
        <v>20</v>
      </c>
      <c r="G175" s="49">
        <v>43</v>
      </c>
      <c r="H175" s="52">
        <v>10</v>
      </c>
      <c r="I175" s="51">
        <v>19</v>
      </c>
      <c r="J175" s="49">
        <v>17</v>
      </c>
      <c r="K175" s="49">
        <v>0</v>
      </c>
      <c r="L175" s="49">
        <v>0</v>
      </c>
      <c r="M175" s="49">
        <v>0</v>
      </c>
      <c r="N175" s="49">
        <v>0</v>
      </c>
      <c r="O175" s="49">
        <v>0</v>
      </c>
      <c r="P175" s="52">
        <v>0</v>
      </c>
      <c r="Q175" s="53">
        <v>36</v>
      </c>
      <c r="R175" s="54">
        <v>14</v>
      </c>
      <c r="S175" s="55">
        <v>1</v>
      </c>
      <c r="T175" s="51">
        <v>6</v>
      </c>
      <c r="U175" s="52">
        <v>16</v>
      </c>
    </row>
    <row r="176" spans="1:21" ht="26.25" customHeight="1" x14ac:dyDescent="0.25">
      <c r="A176" s="46" t="s">
        <v>190</v>
      </c>
      <c r="B176" s="47" t="s">
        <v>112</v>
      </c>
      <c r="C176" s="48">
        <v>64</v>
      </c>
      <c r="D176" s="49" t="s">
        <v>97</v>
      </c>
      <c r="E176" s="50" t="s">
        <v>98</v>
      </c>
      <c r="F176" s="51">
        <v>30</v>
      </c>
      <c r="G176" s="49">
        <v>43</v>
      </c>
      <c r="H176" s="52">
        <v>22</v>
      </c>
      <c r="I176" s="51">
        <v>31</v>
      </c>
      <c r="J176" s="49">
        <v>17</v>
      </c>
      <c r="K176" s="49">
        <v>29</v>
      </c>
      <c r="L176" s="49">
        <v>0</v>
      </c>
      <c r="M176" s="49">
        <v>0</v>
      </c>
      <c r="N176" s="49">
        <v>0</v>
      </c>
      <c r="O176" s="49">
        <v>0</v>
      </c>
      <c r="P176" s="52">
        <v>0</v>
      </c>
      <c r="Q176" s="53">
        <v>77</v>
      </c>
      <c r="R176" s="54">
        <v>43</v>
      </c>
      <c r="S176" s="55">
        <v>0</v>
      </c>
      <c r="T176" s="51">
        <v>7</v>
      </c>
      <c r="U176" s="52">
        <v>29</v>
      </c>
    </row>
    <row r="177" spans="1:21" ht="26.25" customHeight="1" x14ac:dyDescent="0.25">
      <c r="A177" s="46" t="s">
        <v>190</v>
      </c>
      <c r="B177" s="47" t="s">
        <v>112</v>
      </c>
      <c r="C177" s="48">
        <v>65</v>
      </c>
      <c r="D177" s="105" t="s">
        <v>184</v>
      </c>
      <c r="E177" s="50" t="s">
        <v>185</v>
      </c>
      <c r="F177" s="51">
        <v>20</v>
      </c>
      <c r="G177" s="49">
        <v>21</v>
      </c>
      <c r="H177" s="52">
        <v>10</v>
      </c>
      <c r="I177" s="51">
        <v>18</v>
      </c>
      <c r="J177" s="49">
        <v>17</v>
      </c>
      <c r="K177" s="49">
        <v>0</v>
      </c>
      <c r="L177" s="49">
        <v>0</v>
      </c>
      <c r="M177" s="49">
        <v>0</v>
      </c>
      <c r="N177" s="49">
        <v>0</v>
      </c>
      <c r="O177" s="49">
        <v>0</v>
      </c>
      <c r="P177" s="52">
        <v>0</v>
      </c>
      <c r="Q177" s="53">
        <v>35</v>
      </c>
      <c r="R177" s="54">
        <v>18</v>
      </c>
      <c r="S177" s="55">
        <v>0</v>
      </c>
      <c r="T177" s="51">
        <v>9</v>
      </c>
      <c r="U177" s="52">
        <v>15</v>
      </c>
    </row>
    <row r="178" spans="1:21" ht="26.25" customHeight="1" x14ac:dyDescent="0.25">
      <c r="A178" s="46" t="s">
        <v>190</v>
      </c>
      <c r="B178" s="47" t="s">
        <v>112</v>
      </c>
      <c r="C178" s="48">
        <v>65</v>
      </c>
      <c r="D178" s="49" t="s">
        <v>27</v>
      </c>
      <c r="E178" s="50" t="s">
        <v>28</v>
      </c>
      <c r="F178" s="51">
        <v>30</v>
      </c>
      <c r="G178" s="49">
        <v>21</v>
      </c>
      <c r="H178" s="52">
        <v>10</v>
      </c>
      <c r="I178" s="51">
        <v>36</v>
      </c>
      <c r="J178" s="49">
        <v>36</v>
      </c>
      <c r="K178" s="49">
        <v>28</v>
      </c>
      <c r="L178" s="49">
        <v>0</v>
      </c>
      <c r="M178" s="49">
        <v>0</v>
      </c>
      <c r="N178" s="49">
        <v>0</v>
      </c>
      <c r="O178" s="49">
        <v>0</v>
      </c>
      <c r="P178" s="52">
        <v>0</v>
      </c>
      <c r="Q178" s="53">
        <v>100</v>
      </c>
      <c r="R178" s="54">
        <v>58</v>
      </c>
      <c r="S178" s="55">
        <v>0</v>
      </c>
      <c r="T178" s="51">
        <v>18</v>
      </c>
      <c r="U178" s="52">
        <v>33</v>
      </c>
    </row>
    <row r="179" spans="1:21" ht="26.25" customHeight="1" x14ac:dyDescent="0.25">
      <c r="A179" s="46" t="s">
        <v>190</v>
      </c>
      <c r="B179" s="47" t="s">
        <v>112</v>
      </c>
      <c r="C179" s="48">
        <v>66</v>
      </c>
      <c r="D179" s="49" t="s">
        <v>186</v>
      </c>
      <c r="E179" s="50" t="s">
        <v>187</v>
      </c>
      <c r="F179" s="51">
        <v>30</v>
      </c>
      <c r="G179" s="49">
        <v>21</v>
      </c>
      <c r="H179" s="52">
        <v>10</v>
      </c>
      <c r="I179" s="51">
        <v>0</v>
      </c>
      <c r="J179" s="49">
        <v>0</v>
      </c>
      <c r="K179" s="49">
        <v>0</v>
      </c>
      <c r="L179" s="49">
        <v>0</v>
      </c>
      <c r="M179" s="49">
        <v>0</v>
      </c>
      <c r="N179" s="49">
        <v>0</v>
      </c>
      <c r="O179" s="49">
        <v>0</v>
      </c>
      <c r="P179" s="52">
        <v>0</v>
      </c>
      <c r="Q179" s="53">
        <v>0</v>
      </c>
      <c r="R179" s="54">
        <v>0</v>
      </c>
      <c r="S179" s="55">
        <v>0</v>
      </c>
      <c r="T179" s="51">
        <v>8</v>
      </c>
      <c r="U179" s="52">
        <v>0</v>
      </c>
    </row>
    <row r="180" spans="1:21" ht="26.25" customHeight="1" x14ac:dyDescent="0.25">
      <c r="A180" s="46" t="s">
        <v>190</v>
      </c>
      <c r="B180" s="47" t="s">
        <v>112</v>
      </c>
      <c r="C180" s="48">
        <v>66</v>
      </c>
      <c r="D180" s="49" t="s">
        <v>195</v>
      </c>
      <c r="E180" s="50" t="s">
        <v>196</v>
      </c>
      <c r="F180" s="51">
        <v>30</v>
      </c>
      <c r="G180" s="49">
        <v>21</v>
      </c>
      <c r="H180" s="52">
        <v>10</v>
      </c>
      <c r="I180" s="51">
        <v>11</v>
      </c>
      <c r="J180" s="49">
        <v>13</v>
      </c>
      <c r="K180" s="49">
        <v>14</v>
      </c>
      <c r="L180" s="49">
        <v>0</v>
      </c>
      <c r="M180" s="49">
        <v>0</v>
      </c>
      <c r="N180" s="49">
        <v>0</v>
      </c>
      <c r="O180" s="49">
        <v>0</v>
      </c>
      <c r="P180" s="52">
        <v>0</v>
      </c>
      <c r="Q180" s="53">
        <v>38</v>
      </c>
      <c r="R180" s="54">
        <v>33</v>
      </c>
      <c r="S180" s="55">
        <v>1</v>
      </c>
      <c r="T180" s="51">
        <v>9</v>
      </c>
      <c r="U180" s="52">
        <v>8</v>
      </c>
    </row>
    <row r="181" spans="1:21" ht="26.25" customHeight="1" x14ac:dyDescent="0.25">
      <c r="A181" s="46" t="s">
        <v>190</v>
      </c>
      <c r="B181" s="47" t="s">
        <v>112</v>
      </c>
      <c r="C181" s="48">
        <v>69</v>
      </c>
      <c r="D181" s="49" t="s">
        <v>197</v>
      </c>
      <c r="E181" s="50" t="s">
        <v>198</v>
      </c>
      <c r="F181" s="51">
        <v>40</v>
      </c>
      <c r="G181" s="49">
        <v>41</v>
      </c>
      <c r="H181" s="52">
        <v>10</v>
      </c>
      <c r="I181" s="51">
        <v>12</v>
      </c>
      <c r="J181" s="49">
        <v>16</v>
      </c>
      <c r="K181" s="49">
        <v>15</v>
      </c>
      <c r="L181" s="49">
        <v>16</v>
      </c>
      <c r="M181" s="49">
        <v>0</v>
      </c>
      <c r="N181" s="49">
        <v>0</v>
      </c>
      <c r="O181" s="49">
        <v>0</v>
      </c>
      <c r="P181" s="52">
        <v>0</v>
      </c>
      <c r="Q181" s="53">
        <v>59</v>
      </c>
      <c r="R181" s="54">
        <v>59</v>
      </c>
      <c r="S181" s="55">
        <v>0</v>
      </c>
      <c r="T181" s="51">
        <v>4</v>
      </c>
      <c r="U181" s="52">
        <v>12</v>
      </c>
    </row>
    <row r="182" spans="1:21" ht="26.25" customHeight="1" x14ac:dyDescent="0.25">
      <c r="A182" s="46" t="s">
        <v>190</v>
      </c>
      <c r="B182" s="47" t="s">
        <v>112</v>
      </c>
      <c r="C182" s="48">
        <v>69</v>
      </c>
      <c r="D182" s="49" t="s">
        <v>199</v>
      </c>
      <c r="E182" s="50" t="s">
        <v>200</v>
      </c>
      <c r="F182" s="51">
        <v>20</v>
      </c>
      <c r="G182" s="49">
        <v>43</v>
      </c>
      <c r="H182" s="52">
        <v>10</v>
      </c>
      <c r="I182" s="51">
        <v>12</v>
      </c>
      <c r="J182" s="49">
        <v>0</v>
      </c>
      <c r="K182" s="49">
        <v>0</v>
      </c>
      <c r="L182" s="49">
        <v>0</v>
      </c>
      <c r="M182" s="49">
        <v>0</v>
      </c>
      <c r="N182" s="49">
        <v>0</v>
      </c>
      <c r="O182" s="49">
        <v>0</v>
      </c>
      <c r="P182" s="52">
        <v>0</v>
      </c>
      <c r="Q182" s="53">
        <v>12</v>
      </c>
      <c r="R182" s="54">
        <v>11</v>
      </c>
      <c r="S182" s="55">
        <v>0</v>
      </c>
      <c r="T182" s="51">
        <v>0</v>
      </c>
      <c r="U182" s="52">
        <v>12</v>
      </c>
    </row>
    <row r="183" spans="1:21" ht="26.25" customHeight="1" x14ac:dyDescent="0.25">
      <c r="A183" s="46" t="s">
        <v>190</v>
      </c>
      <c r="B183" s="47" t="s">
        <v>112</v>
      </c>
      <c r="C183" s="48">
        <v>69</v>
      </c>
      <c r="D183" s="49" t="s">
        <v>80</v>
      </c>
      <c r="E183" s="50" t="s">
        <v>81</v>
      </c>
      <c r="F183" s="51">
        <v>30</v>
      </c>
      <c r="G183" s="49">
        <v>21</v>
      </c>
      <c r="H183" s="52">
        <v>10</v>
      </c>
      <c r="I183" s="51">
        <v>35</v>
      </c>
      <c r="J183" s="49">
        <v>32</v>
      </c>
      <c r="K183" s="49">
        <v>45</v>
      </c>
      <c r="L183" s="49">
        <v>0</v>
      </c>
      <c r="M183" s="49">
        <v>0</v>
      </c>
      <c r="N183" s="49">
        <v>0</v>
      </c>
      <c r="O183" s="49">
        <v>0</v>
      </c>
      <c r="P183" s="52">
        <v>0</v>
      </c>
      <c r="Q183" s="53">
        <v>112</v>
      </c>
      <c r="R183" s="54">
        <v>99</v>
      </c>
      <c r="S183" s="55">
        <v>0</v>
      </c>
      <c r="T183" s="51">
        <v>35</v>
      </c>
      <c r="U183" s="52">
        <v>31</v>
      </c>
    </row>
    <row r="184" spans="1:21" ht="26.25" customHeight="1" thickBot="1" x14ac:dyDescent="0.3">
      <c r="A184" s="24" t="s">
        <v>190</v>
      </c>
      <c r="B184" s="25" t="s">
        <v>112</v>
      </c>
      <c r="C184" s="26">
        <v>72</v>
      </c>
      <c r="D184" s="27" t="s">
        <v>201</v>
      </c>
      <c r="E184" s="28" t="s">
        <v>202</v>
      </c>
      <c r="F184" s="29">
        <v>40</v>
      </c>
      <c r="G184" s="27">
        <v>41</v>
      </c>
      <c r="H184" s="30">
        <v>10</v>
      </c>
      <c r="I184" s="29">
        <v>11</v>
      </c>
      <c r="J184" s="27">
        <v>12</v>
      </c>
      <c r="K184" s="27">
        <v>15</v>
      </c>
      <c r="L184" s="27">
        <v>12</v>
      </c>
      <c r="M184" s="27">
        <v>0</v>
      </c>
      <c r="N184" s="27">
        <v>0</v>
      </c>
      <c r="O184" s="27">
        <v>0</v>
      </c>
      <c r="P184" s="30">
        <v>0</v>
      </c>
      <c r="Q184" s="31">
        <v>50</v>
      </c>
      <c r="R184" s="32">
        <v>32</v>
      </c>
      <c r="S184" s="33">
        <v>0</v>
      </c>
      <c r="T184" s="29">
        <v>9</v>
      </c>
      <c r="U184" s="30">
        <v>8</v>
      </c>
    </row>
    <row r="185" spans="1:21" ht="26.25" customHeight="1" thickBot="1" x14ac:dyDescent="0.3">
      <c r="A185" s="321" t="s">
        <v>19</v>
      </c>
      <c r="B185" s="322"/>
      <c r="C185" s="322"/>
      <c r="D185" s="322"/>
      <c r="E185" s="322"/>
      <c r="F185" s="322"/>
      <c r="G185" s="323"/>
      <c r="H185" s="43">
        <v>10</v>
      </c>
      <c r="I185" s="41">
        <v>218</v>
      </c>
      <c r="J185" s="42">
        <v>195</v>
      </c>
      <c r="K185" s="42">
        <v>155</v>
      </c>
      <c r="L185" s="42">
        <v>28</v>
      </c>
      <c r="M185" s="42">
        <v>0</v>
      </c>
      <c r="N185" s="42">
        <v>0</v>
      </c>
      <c r="O185" s="42">
        <v>0</v>
      </c>
      <c r="P185" s="40">
        <v>0</v>
      </c>
      <c r="Q185" s="43">
        <v>596</v>
      </c>
      <c r="R185" s="44">
        <v>426</v>
      </c>
      <c r="S185" s="45">
        <v>3</v>
      </c>
      <c r="T185" s="41">
        <v>135</v>
      </c>
      <c r="U185" s="40">
        <v>194</v>
      </c>
    </row>
    <row r="186" spans="1:21" ht="26.25" customHeight="1" thickBot="1" x14ac:dyDescent="0.3">
      <c r="A186" s="327"/>
      <c r="B186" s="328"/>
      <c r="C186" s="328"/>
      <c r="D186" s="328"/>
      <c r="E186" s="328"/>
      <c r="F186" s="328"/>
      <c r="G186" s="329"/>
      <c r="H186" s="68">
        <v>22</v>
      </c>
      <c r="I186" s="69">
        <v>31</v>
      </c>
      <c r="J186" s="70">
        <v>17</v>
      </c>
      <c r="K186" s="70">
        <v>29</v>
      </c>
      <c r="L186" s="70">
        <v>0</v>
      </c>
      <c r="M186" s="70">
        <v>0</v>
      </c>
      <c r="N186" s="70">
        <v>0</v>
      </c>
      <c r="O186" s="70">
        <v>0</v>
      </c>
      <c r="P186" s="71">
        <v>0</v>
      </c>
      <c r="Q186" s="68">
        <v>77</v>
      </c>
      <c r="R186" s="72">
        <v>43</v>
      </c>
      <c r="S186" s="73">
        <v>0</v>
      </c>
      <c r="T186" s="69">
        <v>7</v>
      </c>
      <c r="U186" s="71">
        <v>29</v>
      </c>
    </row>
    <row r="187" spans="1:21" ht="24" customHeight="1" x14ac:dyDescent="0.25">
      <c r="A187" s="161" t="s">
        <v>226</v>
      </c>
      <c r="B187" s="122" t="s">
        <v>21</v>
      </c>
      <c r="C187" s="121">
        <v>26</v>
      </c>
      <c r="D187" s="122" t="s">
        <v>85</v>
      </c>
      <c r="E187" s="123" t="s">
        <v>86</v>
      </c>
      <c r="F187" s="124">
        <v>30</v>
      </c>
      <c r="G187" s="122">
        <v>21</v>
      </c>
      <c r="H187" s="128">
        <v>10</v>
      </c>
      <c r="I187" s="124">
        <v>0</v>
      </c>
      <c r="J187" s="122">
        <v>0</v>
      </c>
      <c r="K187" s="122">
        <v>4</v>
      </c>
      <c r="L187" s="122">
        <v>0</v>
      </c>
      <c r="M187" s="122">
        <v>0</v>
      </c>
      <c r="N187" s="122">
        <v>0</v>
      </c>
      <c r="O187" s="122">
        <v>0</v>
      </c>
      <c r="P187" s="128">
        <v>0</v>
      </c>
      <c r="Q187" s="126">
        <v>4</v>
      </c>
      <c r="R187" s="124">
        <v>0</v>
      </c>
      <c r="S187" s="125">
        <v>0</v>
      </c>
      <c r="T187" s="124">
        <v>4</v>
      </c>
      <c r="U187" s="125">
        <v>0</v>
      </c>
    </row>
    <row r="188" spans="1:21" ht="24" customHeight="1" x14ac:dyDescent="0.25">
      <c r="A188" s="162" t="s">
        <v>226</v>
      </c>
      <c r="B188" s="49" t="s">
        <v>21</v>
      </c>
      <c r="C188" s="48">
        <v>39</v>
      </c>
      <c r="D188" s="49" t="s">
        <v>227</v>
      </c>
      <c r="E188" s="50" t="s">
        <v>228</v>
      </c>
      <c r="F188" s="51">
        <v>30</v>
      </c>
      <c r="G188" s="49">
        <v>21</v>
      </c>
      <c r="H188" s="55">
        <v>10</v>
      </c>
      <c r="I188" s="51">
        <v>4</v>
      </c>
      <c r="J188" s="49">
        <v>2</v>
      </c>
      <c r="K188" s="49">
        <v>0</v>
      </c>
      <c r="L188" s="49">
        <v>0</v>
      </c>
      <c r="M188" s="49">
        <v>0</v>
      </c>
      <c r="N188" s="49">
        <v>0</v>
      </c>
      <c r="O188" s="49">
        <v>0</v>
      </c>
      <c r="P188" s="55">
        <v>0</v>
      </c>
      <c r="Q188" s="53">
        <v>6</v>
      </c>
      <c r="R188" s="51">
        <v>0</v>
      </c>
      <c r="S188" s="52">
        <v>0</v>
      </c>
      <c r="T188" s="51">
        <v>0</v>
      </c>
      <c r="U188" s="52">
        <v>4</v>
      </c>
    </row>
    <row r="189" spans="1:21" ht="24" customHeight="1" x14ac:dyDescent="0.25">
      <c r="A189" s="162" t="s">
        <v>226</v>
      </c>
      <c r="B189" s="49" t="s">
        <v>21</v>
      </c>
      <c r="C189" s="48">
        <v>23</v>
      </c>
      <c r="D189" s="49" t="s">
        <v>229</v>
      </c>
      <c r="E189" s="50" t="s">
        <v>230</v>
      </c>
      <c r="F189" s="51">
        <v>20</v>
      </c>
      <c r="G189" s="49">
        <v>43</v>
      </c>
      <c r="H189" s="55">
        <v>10</v>
      </c>
      <c r="I189" s="51">
        <v>0</v>
      </c>
      <c r="J189" s="49">
        <v>1</v>
      </c>
      <c r="K189" s="49">
        <v>0</v>
      </c>
      <c r="L189" s="49">
        <v>0</v>
      </c>
      <c r="M189" s="49">
        <v>0</v>
      </c>
      <c r="N189" s="49">
        <v>0</v>
      </c>
      <c r="O189" s="49">
        <v>0</v>
      </c>
      <c r="P189" s="55">
        <v>0</v>
      </c>
      <c r="Q189" s="53">
        <v>1</v>
      </c>
      <c r="R189" s="51">
        <v>0</v>
      </c>
      <c r="S189" s="52">
        <v>0</v>
      </c>
      <c r="T189" s="51">
        <v>0</v>
      </c>
      <c r="U189" s="52">
        <v>0</v>
      </c>
    </row>
    <row r="190" spans="1:21" ht="24" customHeight="1" x14ac:dyDescent="0.25">
      <c r="A190" s="162" t="s">
        <v>226</v>
      </c>
      <c r="B190" s="49" t="s">
        <v>21</v>
      </c>
      <c r="C190" s="48">
        <v>39</v>
      </c>
      <c r="D190" s="49" t="s">
        <v>38</v>
      </c>
      <c r="E190" s="50" t="s">
        <v>39</v>
      </c>
      <c r="F190" s="51">
        <v>40</v>
      </c>
      <c r="G190" s="49">
        <v>41</v>
      </c>
      <c r="H190" s="55">
        <v>10</v>
      </c>
      <c r="I190" s="51">
        <v>5</v>
      </c>
      <c r="J190" s="49">
        <v>7</v>
      </c>
      <c r="K190" s="49">
        <v>10</v>
      </c>
      <c r="L190" s="49">
        <v>12</v>
      </c>
      <c r="M190" s="49">
        <v>0</v>
      </c>
      <c r="N190" s="49">
        <v>0</v>
      </c>
      <c r="O190" s="49">
        <v>0</v>
      </c>
      <c r="P190" s="55">
        <v>0</v>
      </c>
      <c r="Q190" s="53">
        <v>34</v>
      </c>
      <c r="R190" s="51">
        <v>0</v>
      </c>
      <c r="S190" s="52">
        <v>0</v>
      </c>
      <c r="T190" s="51">
        <v>0</v>
      </c>
      <c r="U190" s="52">
        <v>5</v>
      </c>
    </row>
    <row r="191" spans="1:21" ht="24" customHeight="1" x14ac:dyDescent="0.25">
      <c r="A191" s="162" t="s">
        <v>226</v>
      </c>
      <c r="B191" s="49" t="s">
        <v>21</v>
      </c>
      <c r="C191" s="48">
        <v>23</v>
      </c>
      <c r="D191" s="49" t="s">
        <v>229</v>
      </c>
      <c r="E191" s="50" t="s">
        <v>230</v>
      </c>
      <c r="F191" s="51">
        <v>30</v>
      </c>
      <c r="G191" s="49">
        <v>43</v>
      </c>
      <c r="H191" s="55">
        <v>23</v>
      </c>
      <c r="I191" s="51">
        <v>2</v>
      </c>
      <c r="J191" s="49">
        <v>0</v>
      </c>
      <c r="K191" s="49">
        <v>0</v>
      </c>
      <c r="L191" s="49">
        <v>0</v>
      </c>
      <c r="M191" s="49">
        <v>0</v>
      </c>
      <c r="N191" s="49">
        <v>0</v>
      </c>
      <c r="O191" s="49">
        <v>0</v>
      </c>
      <c r="P191" s="55">
        <v>0</v>
      </c>
      <c r="Q191" s="53">
        <v>2</v>
      </c>
      <c r="R191" s="51">
        <v>0</v>
      </c>
      <c r="S191" s="52">
        <v>0</v>
      </c>
      <c r="T191" s="51">
        <v>0</v>
      </c>
      <c r="U191" s="52">
        <v>2</v>
      </c>
    </row>
    <row r="192" spans="1:21" ht="24" customHeight="1" x14ac:dyDescent="0.25">
      <c r="A192" s="162" t="s">
        <v>226</v>
      </c>
      <c r="B192" s="49" t="s">
        <v>21</v>
      </c>
      <c r="C192" s="48">
        <v>23</v>
      </c>
      <c r="D192" s="49" t="s">
        <v>231</v>
      </c>
      <c r="E192" s="50" t="s">
        <v>232</v>
      </c>
      <c r="F192" s="51">
        <v>30</v>
      </c>
      <c r="G192" s="49">
        <v>21</v>
      </c>
      <c r="H192" s="55">
        <v>10</v>
      </c>
      <c r="I192" s="51">
        <v>0</v>
      </c>
      <c r="J192" s="49">
        <v>2</v>
      </c>
      <c r="K192" s="49">
        <v>0</v>
      </c>
      <c r="L192" s="49">
        <v>0</v>
      </c>
      <c r="M192" s="49">
        <v>0</v>
      </c>
      <c r="N192" s="49">
        <v>0</v>
      </c>
      <c r="O192" s="49">
        <v>0</v>
      </c>
      <c r="P192" s="55">
        <v>0</v>
      </c>
      <c r="Q192" s="53">
        <v>2</v>
      </c>
      <c r="R192" s="51">
        <v>0</v>
      </c>
      <c r="S192" s="52">
        <v>0</v>
      </c>
      <c r="T192" s="51">
        <v>0</v>
      </c>
      <c r="U192" s="52">
        <v>0</v>
      </c>
    </row>
    <row r="193" spans="1:21" ht="24" customHeight="1" x14ac:dyDescent="0.25">
      <c r="A193" s="162" t="s">
        <v>226</v>
      </c>
      <c r="B193" s="49" t="s">
        <v>21</v>
      </c>
      <c r="C193" s="48">
        <v>23</v>
      </c>
      <c r="D193" s="49" t="s">
        <v>233</v>
      </c>
      <c r="E193" s="50" t="s">
        <v>234</v>
      </c>
      <c r="F193" s="51">
        <v>30</v>
      </c>
      <c r="G193" s="49">
        <v>21</v>
      </c>
      <c r="H193" s="55">
        <v>10</v>
      </c>
      <c r="I193" s="51">
        <v>0</v>
      </c>
      <c r="J193" s="49">
        <v>0</v>
      </c>
      <c r="K193" s="49">
        <v>0</v>
      </c>
      <c r="L193" s="49">
        <v>0</v>
      </c>
      <c r="M193" s="49">
        <v>0</v>
      </c>
      <c r="N193" s="49">
        <v>0</v>
      </c>
      <c r="O193" s="49">
        <v>0</v>
      </c>
      <c r="P193" s="55">
        <v>0</v>
      </c>
      <c r="Q193" s="53">
        <v>0</v>
      </c>
      <c r="R193" s="51">
        <v>0</v>
      </c>
      <c r="S193" s="52">
        <v>0</v>
      </c>
      <c r="T193" s="51">
        <v>4</v>
      </c>
      <c r="U193" s="52">
        <v>0</v>
      </c>
    </row>
    <row r="194" spans="1:21" ht="24" customHeight="1" x14ac:dyDescent="0.25">
      <c r="A194" s="162" t="s">
        <v>226</v>
      </c>
      <c r="B194" s="49" t="s">
        <v>21</v>
      </c>
      <c r="C194" s="48">
        <v>23</v>
      </c>
      <c r="D194" s="49" t="s">
        <v>34</v>
      </c>
      <c r="E194" s="50" t="s">
        <v>35</v>
      </c>
      <c r="F194" s="51">
        <v>30</v>
      </c>
      <c r="G194" s="49">
        <v>21</v>
      </c>
      <c r="H194" s="55">
        <v>10</v>
      </c>
      <c r="I194" s="51">
        <v>6</v>
      </c>
      <c r="J194" s="49">
        <v>10</v>
      </c>
      <c r="K194" s="49">
        <v>0</v>
      </c>
      <c r="L194" s="49">
        <v>0</v>
      </c>
      <c r="M194" s="49">
        <v>0</v>
      </c>
      <c r="N194" s="49">
        <v>0</v>
      </c>
      <c r="O194" s="49">
        <v>0</v>
      </c>
      <c r="P194" s="55">
        <v>0</v>
      </c>
      <c r="Q194" s="53">
        <v>16</v>
      </c>
      <c r="R194" s="51">
        <v>0</v>
      </c>
      <c r="S194" s="52">
        <v>0</v>
      </c>
      <c r="T194" s="51">
        <v>10</v>
      </c>
      <c r="U194" s="52">
        <v>6</v>
      </c>
    </row>
    <row r="195" spans="1:21" ht="24" customHeight="1" x14ac:dyDescent="0.25">
      <c r="A195" s="162" t="s">
        <v>226</v>
      </c>
      <c r="B195" s="49" t="s">
        <v>21</v>
      </c>
      <c r="C195" s="48">
        <v>26</v>
      </c>
      <c r="D195" s="49" t="s">
        <v>235</v>
      </c>
      <c r="E195" s="50" t="s">
        <v>236</v>
      </c>
      <c r="F195" s="51">
        <v>20</v>
      </c>
      <c r="G195" s="49">
        <v>43</v>
      </c>
      <c r="H195" s="55">
        <v>10</v>
      </c>
      <c r="I195" s="51">
        <v>1</v>
      </c>
      <c r="J195" s="49">
        <v>0</v>
      </c>
      <c r="K195" s="49">
        <v>0</v>
      </c>
      <c r="L195" s="49">
        <v>0</v>
      </c>
      <c r="M195" s="49">
        <v>0</v>
      </c>
      <c r="N195" s="49">
        <v>0</v>
      </c>
      <c r="O195" s="49">
        <v>0</v>
      </c>
      <c r="P195" s="55">
        <v>0</v>
      </c>
      <c r="Q195" s="53">
        <v>1</v>
      </c>
      <c r="R195" s="51">
        <v>0</v>
      </c>
      <c r="S195" s="52">
        <v>0</v>
      </c>
      <c r="T195" s="51">
        <v>0</v>
      </c>
      <c r="U195" s="52">
        <v>1</v>
      </c>
    </row>
    <row r="196" spans="1:21" ht="24" customHeight="1" x14ac:dyDescent="0.25">
      <c r="A196" s="162" t="s">
        <v>226</v>
      </c>
      <c r="B196" s="49" t="s">
        <v>21</v>
      </c>
      <c r="C196" s="48">
        <v>26</v>
      </c>
      <c r="D196" s="49" t="s">
        <v>235</v>
      </c>
      <c r="E196" s="50" t="s">
        <v>236</v>
      </c>
      <c r="F196" s="51">
        <v>30</v>
      </c>
      <c r="G196" s="49">
        <v>43</v>
      </c>
      <c r="H196" s="55">
        <v>23</v>
      </c>
      <c r="I196" s="51">
        <v>1</v>
      </c>
      <c r="J196" s="49">
        <v>0</v>
      </c>
      <c r="K196" s="49">
        <v>0</v>
      </c>
      <c r="L196" s="49">
        <v>0</v>
      </c>
      <c r="M196" s="49">
        <v>0</v>
      </c>
      <c r="N196" s="49">
        <v>0</v>
      </c>
      <c r="O196" s="49">
        <v>0</v>
      </c>
      <c r="P196" s="55">
        <v>0</v>
      </c>
      <c r="Q196" s="53">
        <v>1</v>
      </c>
      <c r="R196" s="51">
        <v>0</v>
      </c>
      <c r="S196" s="52">
        <v>0</v>
      </c>
      <c r="T196" s="51">
        <v>0</v>
      </c>
      <c r="U196" s="52">
        <v>1</v>
      </c>
    </row>
    <row r="197" spans="1:21" ht="24" customHeight="1" x14ac:dyDescent="0.25">
      <c r="A197" s="162" t="s">
        <v>226</v>
      </c>
      <c r="B197" s="49" t="s">
        <v>21</v>
      </c>
      <c r="C197" s="48">
        <v>36</v>
      </c>
      <c r="D197" s="49" t="s">
        <v>237</v>
      </c>
      <c r="E197" s="50" t="s">
        <v>238</v>
      </c>
      <c r="F197" s="51">
        <v>20</v>
      </c>
      <c r="G197" s="49">
        <v>43</v>
      </c>
      <c r="H197" s="55">
        <v>10</v>
      </c>
      <c r="I197" s="51">
        <v>0</v>
      </c>
      <c r="J197" s="49">
        <v>0</v>
      </c>
      <c r="K197" s="49">
        <v>0</v>
      </c>
      <c r="L197" s="49">
        <v>0</v>
      </c>
      <c r="M197" s="49">
        <v>0</v>
      </c>
      <c r="N197" s="49">
        <v>0</v>
      </c>
      <c r="O197" s="49">
        <v>0</v>
      </c>
      <c r="P197" s="55">
        <v>0</v>
      </c>
      <c r="Q197" s="53">
        <v>0</v>
      </c>
      <c r="R197" s="51">
        <v>0</v>
      </c>
      <c r="S197" s="52">
        <v>0</v>
      </c>
      <c r="T197" s="51">
        <v>1</v>
      </c>
      <c r="U197" s="52">
        <v>0</v>
      </c>
    </row>
    <row r="198" spans="1:21" ht="24" customHeight="1" thickBot="1" x14ac:dyDescent="0.3">
      <c r="A198" s="162" t="s">
        <v>226</v>
      </c>
      <c r="B198" s="49" t="s">
        <v>21</v>
      </c>
      <c r="C198" s="48">
        <v>36</v>
      </c>
      <c r="D198" s="49" t="s">
        <v>91</v>
      </c>
      <c r="E198" s="50" t="s">
        <v>92</v>
      </c>
      <c r="F198" s="29">
        <v>30</v>
      </c>
      <c r="G198" s="27">
        <v>21</v>
      </c>
      <c r="H198" s="33">
        <v>10</v>
      </c>
      <c r="I198" s="51">
        <v>0</v>
      </c>
      <c r="J198" s="49">
        <v>0</v>
      </c>
      <c r="K198" s="49">
        <v>4</v>
      </c>
      <c r="L198" s="49">
        <v>0</v>
      </c>
      <c r="M198" s="49">
        <v>0</v>
      </c>
      <c r="N198" s="49">
        <v>0</v>
      </c>
      <c r="O198" s="49">
        <v>0</v>
      </c>
      <c r="P198" s="55">
        <v>0</v>
      </c>
      <c r="Q198" s="53">
        <v>4</v>
      </c>
      <c r="R198" s="51">
        <v>0</v>
      </c>
      <c r="S198" s="52">
        <v>0</v>
      </c>
      <c r="T198" s="51">
        <v>0</v>
      </c>
      <c r="U198" s="52">
        <v>0</v>
      </c>
    </row>
    <row r="199" spans="1:21" ht="24" customHeight="1" x14ac:dyDescent="0.25">
      <c r="A199" s="321" t="s">
        <v>19</v>
      </c>
      <c r="B199" s="322"/>
      <c r="C199" s="322"/>
      <c r="D199" s="322"/>
      <c r="E199" s="322"/>
      <c r="F199" s="325"/>
      <c r="G199" s="326"/>
      <c r="H199" s="163">
        <v>10</v>
      </c>
      <c r="I199" s="164">
        <v>16</v>
      </c>
      <c r="J199" s="165">
        <v>22</v>
      </c>
      <c r="K199" s="165">
        <v>18</v>
      </c>
      <c r="L199" s="165">
        <v>12</v>
      </c>
      <c r="M199" s="165">
        <v>0</v>
      </c>
      <c r="N199" s="165">
        <v>0</v>
      </c>
      <c r="O199" s="165">
        <v>0</v>
      </c>
      <c r="P199" s="166">
        <v>0</v>
      </c>
      <c r="Q199" s="167">
        <v>68</v>
      </c>
      <c r="R199" s="164">
        <v>0</v>
      </c>
      <c r="S199" s="168">
        <v>0</v>
      </c>
      <c r="T199" s="164">
        <v>19</v>
      </c>
      <c r="U199" s="168">
        <v>16</v>
      </c>
    </row>
    <row r="200" spans="1:21" ht="24" customHeight="1" thickBot="1" x14ac:dyDescent="0.3">
      <c r="A200" s="327"/>
      <c r="B200" s="328"/>
      <c r="C200" s="328"/>
      <c r="D200" s="328"/>
      <c r="E200" s="328"/>
      <c r="F200" s="328"/>
      <c r="G200" s="329"/>
      <c r="H200" s="169">
        <v>23</v>
      </c>
      <c r="I200" s="170">
        <v>3</v>
      </c>
      <c r="J200" s="171">
        <v>0</v>
      </c>
      <c r="K200" s="171">
        <v>0</v>
      </c>
      <c r="L200" s="171">
        <v>0</v>
      </c>
      <c r="M200" s="171">
        <v>0</v>
      </c>
      <c r="N200" s="171">
        <v>0</v>
      </c>
      <c r="O200" s="171">
        <v>0</v>
      </c>
      <c r="P200" s="172">
        <v>0</v>
      </c>
      <c r="Q200" s="173">
        <v>3</v>
      </c>
      <c r="R200" s="170">
        <v>0</v>
      </c>
      <c r="S200" s="174">
        <v>0</v>
      </c>
      <c r="T200" s="170">
        <v>0</v>
      </c>
      <c r="U200" s="174">
        <v>3</v>
      </c>
    </row>
    <row r="201" spans="1:21" ht="24" customHeight="1" x14ac:dyDescent="0.25">
      <c r="A201" s="175" t="s">
        <v>239</v>
      </c>
      <c r="B201" s="17" t="s">
        <v>21</v>
      </c>
      <c r="C201" s="16">
        <v>63</v>
      </c>
      <c r="D201" s="17" t="s">
        <v>60</v>
      </c>
      <c r="E201" s="18" t="s">
        <v>61</v>
      </c>
      <c r="F201" s="19">
        <v>40</v>
      </c>
      <c r="G201" s="17">
        <v>41</v>
      </c>
      <c r="H201" s="20">
        <v>10</v>
      </c>
      <c r="I201" s="19">
        <v>30</v>
      </c>
      <c r="J201" s="17">
        <v>19</v>
      </c>
      <c r="K201" s="17">
        <v>33</v>
      </c>
      <c r="L201" s="17">
        <v>18</v>
      </c>
      <c r="M201" s="17">
        <v>0</v>
      </c>
      <c r="N201" s="17">
        <v>0</v>
      </c>
      <c r="O201" s="17">
        <v>0</v>
      </c>
      <c r="P201" s="23">
        <v>0</v>
      </c>
      <c r="Q201" s="21">
        <v>100</v>
      </c>
      <c r="R201" s="19">
        <v>54</v>
      </c>
      <c r="S201" s="20">
        <v>0</v>
      </c>
      <c r="T201" s="19">
        <v>13</v>
      </c>
      <c r="U201" s="20">
        <v>29</v>
      </c>
    </row>
    <row r="202" spans="1:21" ht="24" customHeight="1" x14ac:dyDescent="0.25">
      <c r="A202" s="162" t="s">
        <v>239</v>
      </c>
      <c r="B202" s="49" t="s">
        <v>21</v>
      </c>
      <c r="C202" s="48">
        <v>63</v>
      </c>
      <c r="D202" s="49" t="s">
        <v>60</v>
      </c>
      <c r="E202" s="50" t="s">
        <v>61</v>
      </c>
      <c r="F202" s="51">
        <v>40</v>
      </c>
      <c r="G202" s="49">
        <v>41</v>
      </c>
      <c r="H202" s="52">
        <v>22</v>
      </c>
      <c r="I202" s="51">
        <v>10</v>
      </c>
      <c r="J202" s="49">
        <v>4</v>
      </c>
      <c r="K202" s="49">
        <v>7</v>
      </c>
      <c r="L202" s="49">
        <v>0</v>
      </c>
      <c r="M202" s="49">
        <v>0</v>
      </c>
      <c r="N202" s="49">
        <v>0</v>
      </c>
      <c r="O202" s="49">
        <v>0</v>
      </c>
      <c r="P202" s="55">
        <v>0</v>
      </c>
      <c r="Q202" s="53">
        <v>21</v>
      </c>
      <c r="R202" s="51">
        <v>16</v>
      </c>
      <c r="S202" s="52">
        <v>0</v>
      </c>
      <c r="T202" s="51">
        <v>0</v>
      </c>
      <c r="U202" s="52">
        <v>8</v>
      </c>
    </row>
    <row r="203" spans="1:21" ht="24" customHeight="1" thickBot="1" x14ac:dyDescent="0.3">
      <c r="A203" s="176" t="s">
        <v>239</v>
      </c>
      <c r="B203" s="27" t="s">
        <v>21</v>
      </c>
      <c r="C203" s="26">
        <v>63</v>
      </c>
      <c r="D203" s="27" t="s">
        <v>60</v>
      </c>
      <c r="E203" s="28" t="s">
        <v>61</v>
      </c>
      <c r="F203" s="29">
        <v>50</v>
      </c>
      <c r="G203" s="27">
        <v>41</v>
      </c>
      <c r="H203" s="30">
        <v>22</v>
      </c>
      <c r="I203" s="29">
        <v>0</v>
      </c>
      <c r="J203" s="27">
        <v>0</v>
      </c>
      <c r="K203" s="27">
        <v>0</v>
      </c>
      <c r="L203" s="27">
        <v>8</v>
      </c>
      <c r="M203" s="27">
        <v>4</v>
      </c>
      <c r="N203" s="27">
        <v>0</v>
      </c>
      <c r="O203" s="27">
        <v>0</v>
      </c>
      <c r="P203" s="33">
        <v>0</v>
      </c>
      <c r="Q203" s="31">
        <v>12</v>
      </c>
      <c r="R203" s="29">
        <v>9</v>
      </c>
      <c r="S203" s="30">
        <v>0</v>
      </c>
      <c r="T203" s="29">
        <v>5</v>
      </c>
      <c r="U203" s="30">
        <v>0</v>
      </c>
    </row>
    <row r="204" spans="1:21" ht="24" customHeight="1" x14ac:dyDescent="0.25">
      <c r="A204" s="324" t="s">
        <v>19</v>
      </c>
      <c r="B204" s="325"/>
      <c r="C204" s="325"/>
      <c r="D204" s="325"/>
      <c r="E204" s="325"/>
      <c r="F204" s="325"/>
      <c r="G204" s="326"/>
      <c r="H204" s="177">
        <v>10</v>
      </c>
      <c r="I204" s="178">
        <v>30</v>
      </c>
      <c r="J204" s="179">
        <v>19</v>
      </c>
      <c r="K204" s="179">
        <v>33</v>
      </c>
      <c r="L204" s="179">
        <v>18</v>
      </c>
      <c r="M204" s="179">
        <v>0</v>
      </c>
      <c r="N204" s="179">
        <v>0</v>
      </c>
      <c r="O204" s="179">
        <v>0</v>
      </c>
      <c r="P204" s="180">
        <v>0</v>
      </c>
      <c r="Q204" s="181">
        <v>100</v>
      </c>
      <c r="R204" s="178">
        <v>54</v>
      </c>
      <c r="S204" s="182">
        <v>0</v>
      </c>
      <c r="T204" s="178">
        <v>13</v>
      </c>
      <c r="U204" s="182">
        <v>29</v>
      </c>
    </row>
    <row r="205" spans="1:21" ht="24" customHeight="1" thickBot="1" x14ac:dyDescent="0.3">
      <c r="A205" s="327"/>
      <c r="B205" s="328"/>
      <c r="C205" s="328"/>
      <c r="D205" s="328"/>
      <c r="E205" s="328"/>
      <c r="F205" s="328"/>
      <c r="G205" s="329"/>
      <c r="H205" s="183">
        <v>22</v>
      </c>
      <c r="I205" s="170">
        <v>10</v>
      </c>
      <c r="J205" s="171">
        <v>4</v>
      </c>
      <c r="K205" s="171">
        <v>7</v>
      </c>
      <c r="L205" s="171">
        <v>8</v>
      </c>
      <c r="M205" s="171">
        <v>4</v>
      </c>
      <c r="N205" s="171">
        <v>0</v>
      </c>
      <c r="O205" s="171">
        <v>0</v>
      </c>
      <c r="P205" s="172">
        <v>0</v>
      </c>
      <c r="Q205" s="173">
        <v>33</v>
      </c>
      <c r="R205" s="170">
        <v>25</v>
      </c>
      <c r="S205" s="174">
        <v>0</v>
      </c>
      <c r="T205" s="170">
        <v>5</v>
      </c>
      <c r="U205" s="174">
        <v>8</v>
      </c>
    </row>
    <row r="206" spans="1:21" ht="24" customHeight="1" x14ac:dyDescent="0.25">
      <c r="A206" s="175" t="s">
        <v>240</v>
      </c>
      <c r="B206" s="17" t="s">
        <v>112</v>
      </c>
      <c r="C206" s="16">
        <v>63</v>
      </c>
      <c r="D206" s="17" t="s">
        <v>60</v>
      </c>
      <c r="E206" s="18" t="s">
        <v>61</v>
      </c>
      <c r="F206" s="19">
        <v>40</v>
      </c>
      <c r="G206" s="17">
        <v>41</v>
      </c>
      <c r="H206" s="20">
        <v>10</v>
      </c>
      <c r="I206" s="19">
        <v>25</v>
      </c>
      <c r="J206" s="17">
        <v>10</v>
      </c>
      <c r="K206" s="17">
        <v>18</v>
      </c>
      <c r="L206" s="17">
        <v>18</v>
      </c>
      <c r="M206" s="17">
        <v>0</v>
      </c>
      <c r="N206" s="17">
        <v>0</v>
      </c>
      <c r="O206" s="17">
        <v>0</v>
      </c>
      <c r="P206" s="23">
        <v>0</v>
      </c>
      <c r="Q206" s="21">
        <v>71</v>
      </c>
      <c r="R206" s="19">
        <v>31</v>
      </c>
      <c r="S206" s="20">
        <v>0</v>
      </c>
      <c r="T206" s="19">
        <v>9</v>
      </c>
      <c r="U206" s="20">
        <v>23</v>
      </c>
    </row>
    <row r="207" spans="1:21" ht="24" customHeight="1" x14ac:dyDescent="0.25">
      <c r="A207" s="162" t="s">
        <v>240</v>
      </c>
      <c r="B207" s="49" t="s">
        <v>112</v>
      </c>
      <c r="C207" s="48">
        <v>63</v>
      </c>
      <c r="D207" s="49" t="s">
        <v>60</v>
      </c>
      <c r="E207" s="50" t="s">
        <v>61</v>
      </c>
      <c r="F207" s="51">
        <v>50</v>
      </c>
      <c r="G207" s="49">
        <v>41</v>
      </c>
      <c r="H207" s="52">
        <v>22</v>
      </c>
      <c r="I207" s="51">
        <v>4</v>
      </c>
      <c r="J207" s="49">
        <v>7</v>
      </c>
      <c r="K207" s="49">
        <v>3</v>
      </c>
      <c r="L207" s="49">
        <v>5</v>
      </c>
      <c r="M207" s="49">
        <v>4</v>
      </c>
      <c r="N207" s="49">
        <v>0</v>
      </c>
      <c r="O207" s="49">
        <v>0</v>
      </c>
      <c r="P207" s="55">
        <v>0</v>
      </c>
      <c r="Q207" s="53">
        <v>23</v>
      </c>
      <c r="R207" s="51">
        <v>22</v>
      </c>
      <c r="S207" s="52">
        <v>0</v>
      </c>
      <c r="T207" s="51">
        <v>1</v>
      </c>
      <c r="U207" s="52">
        <v>4</v>
      </c>
    </row>
    <row r="208" spans="1:21" ht="24" customHeight="1" thickBot="1" x14ac:dyDescent="0.3">
      <c r="A208" s="176" t="s">
        <v>240</v>
      </c>
      <c r="B208" s="27" t="s">
        <v>112</v>
      </c>
      <c r="C208" s="26">
        <v>64</v>
      </c>
      <c r="D208" s="27" t="s">
        <v>97</v>
      </c>
      <c r="E208" s="28" t="s">
        <v>98</v>
      </c>
      <c r="F208" s="29">
        <v>30</v>
      </c>
      <c r="G208" s="27">
        <v>43</v>
      </c>
      <c r="H208" s="30">
        <v>22</v>
      </c>
      <c r="I208" s="29">
        <v>12</v>
      </c>
      <c r="J208" s="27">
        <v>8</v>
      </c>
      <c r="K208" s="27">
        <v>3</v>
      </c>
      <c r="L208" s="27">
        <v>0</v>
      </c>
      <c r="M208" s="27">
        <v>0</v>
      </c>
      <c r="N208" s="27">
        <v>0</v>
      </c>
      <c r="O208" s="27">
        <v>0</v>
      </c>
      <c r="P208" s="33">
        <v>0</v>
      </c>
      <c r="Q208" s="31">
        <v>23</v>
      </c>
      <c r="R208" s="29">
        <v>11</v>
      </c>
      <c r="S208" s="30">
        <v>0</v>
      </c>
      <c r="T208" s="29">
        <v>0</v>
      </c>
      <c r="U208" s="30">
        <v>12</v>
      </c>
    </row>
    <row r="209" spans="1:21" ht="24" customHeight="1" x14ac:dyDescent="0.25">
      <c r="A209" s="324" t="s">
        <v>19</v>
      </c>
      <c r="B209" s="325"/>
      <c r="C209" s="325"/>
      <c r="D209" s="325"/>
      <c r="E209" s="325"/>
      <c r="F209" s="325"/>
      <c r="G209" s="326"/>
      <c r="H209" s="177">
        <v>10</v>
      </c>
      <c r="I209" s="178">
        <v>25</v>
      </c>
      <c r="J209" s="179">
        <v>10</v>
      </c>
      <c r="K209" s="179">
        <v>18</v>
      </c>
      <c r="L209" s="179">
        <v>18</v>
      </c>
      <c r="M209" s="179">
        <v>0</v>
      </c>
      <c r="N209" s="179">
        <v>0</v>
      </c>
      <c r="O209" s="179">
        <v>0</v>
      </c>
      <c r="P209" s="180">
        <v>0</v>
      </c>
      <c r="Q209" s="181">
        <v>71</v>
      </c>
      <c r="R209" s="178">
        <v>31</v>
      </c>
      <c r="S209" s="182">
        <v>0</v>
      </c>
      <c r="T209" s="178">
        <v>9</v>
      </c>
      <c r="U209" s="182">
        <v>23</v>
      </c>
    </row>
    <row r="210" spans="1:21" ht="24" customHeight="1" thickBot="1" x14ac:dyDescent="0.3">
      <c r="A210" s="327"/>
      <c r="B210" s="328"/>
      <c r="C210" s="328"/>
      <c r="D210" s="328"/>
      <c r="E210" s="328"/>
      <c r="F210" s="328"/>
      <c r="G210" s="329"/>
      <c r="H210" s="183">
        <v>22</v>
      </c>
      <c r="I210" s="170">
        <v>16</v>
      </c>
      <c r="J210" s="171">
        <v>15</v>
      </c>
      <c r="K210" s="171">
        <v>6</v>
      </c>
      <c r="L210" s="171">
        <v>5</v>
      </c>
      <c r="M210" s="171">
        <v>4</v>
      </c>
      <c r="N210" s="171">
        <v>0</v>
      </c>
      <c r="O210" s="171">
        <v>0</v>
      </c>
      <c r="P210" s="172">
        <v>0</v>
      </c>
      <c r="Q210" s="173">
        <v>46</v>
      </c>
      <c r="R210" s="170">
        <v>33</v>
      </c>
      <c r="S210" s="174">
        <v>0</v>
      </c>
      <c r="T210" s="170">
        <v>1</v>
      </c>
      <c r="U210" s="174">
        <v>16</v>
      </c>
    </row>
    <row r="211" spans="1:21" ht="24" customHeight="1" thickBot="1" x14ac:dyDescent="0.3">
      <c r="A211" s="184" t="s">
        <v>241</v>
      </c>
      <c r="B211" s="88" t="s">
        <v>15</v>
      </c>
      <c r="C211" s="87">
        <v>79</v>
      </c>
      <c r="D211" s="88" t="s">
        <v>18</v>
      </c>
      <c r="E211" s="89" t="s">
        <v>17</v>
      </c>
      <c r="F211" s="90">
        <v>80</v>
      </c>
      <c r="G211" s="88">
        <v>41</v>
      </c>
      <c r="H211" s="91">
        <v>10</v>
      </c>
      <c r="I211" s="90">
        <v>14</v>
      </c>
      <c r="J211" s="88">
        <v>20</v>
      </c>
      <c r="K211" s="88">
        <v>17</v>
      </c>
      <c r="L211" s="88">
        <v>28</v>
      </c>
      <c r="M211" s="88">
        <v>17</v>
      </c>
      <c r="N211" s="88">
        <v>27</v>
      </c>
      <c r="O211" s="88">
        <v>13</v>
      </c>
      <c r="P211" s="94">
        <v>13</v>
      </c>
      <c r="Q211" s="92">
        <v>149</v>
      </c>
      <c r="R211" s="90">
        <v>72</v>
      </c>
      <c r="S211" s="91">
        <v>0</v>
      </c>
      <c r="T211" s="90">
        <v>12</v>
      </c>
      <c r="U211" s="91">
        <v>14</v>
      </c>
    </row>
    <row r="212" spans="1:21" ht="24" customHeight="1" thickBot="1" x14ac:dyDescent="0.3">
      <c r="A212" s="327" t="s">
        <v>19</v>
      </c>
      <c r="B212" s="328"/>
      <c r="C212" s="328"/>
      <c r="D212" s="328"/>
      <c r="E212" s="328"/>
      <c r="F212" s="328"/>
      <c r="G212" s="346"/>
      <c r="H212" s="67">
        <v>10</v>
      </c>
      <c r="I212" s="63">
        <v>14</v>
      </c>
      <c r="J212" s="64">
        <v>20</v>
      </c>
      <c r="K212" s="64">
        <v>17</v>
      </c>
      <c r="L212" s="64">
        <v>28</v>
      </c>
      <c r="M212" s="64">
        <v>17</v>
      </c>
      <c r="N212" s="64">
        <v>27</v>
      </c>
      <c r="O212" s="64">
        <v>13</v>
      </c>
      <c r="P212" s="67">
        <v>13</v>
      </c>
      <c r="Q212" s="62">
        <v>149</v>
      </c>
      <c r="R212" s="63">
        <v>72</v>
      </c>
      <c r="S212" s="65">
        <v>0</v>
      </c>
      <c r="T212" s="63">
        <v>12</v>
      </c>
      <c r="U212" s="65">
        <v>14</v>
      </c>
    </row>
    <row r="213" spans="1:21" ht="24" customHeight="1" x14ac:dyDescent="0.25">
      <c r="A213" s="175" t="s">
        <v>242</v>
      </c>
      <c r="B213" s="17" t="s">
        <v>21</v>
      </c>
      <c r="C213" s="16">
        <v>68</v>
      </c>
      <c r="D213" s="17" t="s">
        <v>243</v>
      </c>
      <c r="E213" s="18" t="s">
        <v>244</v>
      </c>
      <c r="F213" s="19">
        <v>30</v>
      </c>
      <c r="G213" s="17">
        <v>43</v>
      </c>
      <c r="H213" s="20">
        <v>22</v>
      </c>
      <c r="I213" s="19">
        <v>22</v>
      </c>
      <c r="J213" s="17">
        <v>11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23">
        <v>0</v>
      </c>
      <c r="Q213" s="21">
        <v>33</v>
      </c>
      <c r="R213" s="19">
        <v>20</v>
      </c>
      <c r="S213" s="20">
        <v>0</v>
      </c>
      <c r="T213" s="19">
        <v>2</v>
      </c>
      <c r="U213" s="20">
        <v>22</v>
      </c>
    </row>
    <row r="214" spans="1:21" ht="24" customHeight="1" thickBot="1" x14ac:dyDescent="0.3">
      <c r="A214" s="176" t="s">
        <v>242</v>
      </c>
      <c r="B214" s="27" t="s">
        <v>21</v>
      </c>
      <c r="C214" s="26">
        <v>68</v>
      </c>
      <c r="D214" s="27" t="s">
        <v>245</v>
      </c>
      <c r="E214" s="28" t="s">
        <v>246</v>
      </c>
      <c r="F214" s="29">
        <v>40</v>
      </c>
      <c r="G214" s="27">
        <v>41</v>
      </c>
      <c r="H214" s="30">
        <v>10</v>
      </c>
      <c r="I214" s="29">
        <v>49</v>
      </c>
      <c r="J214" s="27">
        <v>48</v>
      </c>
      <c r="K214" s="27">
        <v>54</v>
      </c>
      <c r="L214" s="27">
        <v>47</v>
      </c>
      <c r="M214" s="27">
        <v>0</v>
      </c>
      <c r="N214" s="27">
        <v>0</v>
      </c>
      <c r="O214" s="27">
        <v>0</v>
      </c>
      <c r="P214" s="33">
        <v>0</v>
      </c>
      <c r="Q214" s="31">
        <v>198</v>
      </c>
      <c r="R214" s="29">
        <v>100</v>
      </c>
      <c r="S214" s="30">
        <v>5</v>
      </c>
      <c r="T214" s="29">
        <v>27</v>
      </c>
      <c r="U214" s="30">
        <v>46</v>
      </c>
    </row>
    <row r="215" spans="1:21" ht="24" customHeight="1" x14ac:dyDescent="0.25">
      <c r="A215" s="324" t="s">
        <v>19</v>
      </c>
      <c r="B215" s="325"/>
      <c r="C215" s="325"/>
      <c r="D215" s="325"/>
      <c r="E215" s="325"/>
      <c r="F215" s="325"/>
      <c r="G215" s="339"/>
      <c r="H215" s="180">
        <v>10</v>
      </c>
      <c r="I215" s="178">
        <v>49</v>
      </c>
      <c r="J215" s="179">
        <v>48</v>
      </c>
      <c r="K215" s="179">
        <v>54</v>
      </c>
      <c r="L215" s="179">
        <v>47</v>
      </c>
      <c r="M215" s="179">
        <v>0</v>
      </c>
      <c r="N215" s="179">
        <v>0</v>
      </c>
      <c r="O215" s="179">
        <v>0</v>
      </c>
      <c r="P215" s="180">
        <v>0</v>
      </c>
      <c r="Q215" s="181">
        <v>198</v>
      </c>
      <c r="R215" s="178">
        <v>100</v>
      </c>
      <c r="S215" s="182">
        <v>5</v>
      </c>
      <c r="T215" s="178">
        <v>27</v>
      </c>
      <c r="U215" s="182">
        <v>46</v>
      </c>
    </row>
    <row r="216" spans="1:21" ht="24" customHeight="1" thickBot="1" x14ac:dyDescent="0.3">
      <c r="A216" s="327"/>
      <c r="B216" s="328"/>
      <c r="C216" s="328"/>
      <c r="D216" s="328"/>
      <c r="E216" s="328"/>
      <c r="F216" s="328"/>
      <c r="G216" s="346"/>
      <c r="H216" s="185">
        <v>22</v>
      </c>
      <c r="I216" s="186">
        <v>22</v>
      </c>
      <c r="J216" s="187">
        <v>11</v>
      </c>
      <c r="K216" s="187">
        <v>0</v>
      </c>
      <c r="L216" s="187">
        <v>0</v>
      </c>
      <c r="M216" s="187">
        <v>0</v>
      </c>
      <c r="N216" s="187">
        <v>0</v>
      </c>
      <c r="O216" s="187">
        <v>0</v>
      </c>
      <c r="P216" s="185">
        <v>0</v>
      </c>
      <c r="Q216" s="188">
        <v>33</v>
      </c>
      <c r="R216" s="186">
        <v>20</v>
      </c>
      <c r="S216" s="189">
        <v>0</v>
      </c>
      <c r="T216" s="186">
        <v>2</v>
      </c>
      <c r="U216" s="189">
        <v>22</v>
      </c>
    </row>
    <row r="217" spans="1:21" ht="24" customHeight="1" x14ac:dyDescent="0.25">
      <c r="A217" s="175" t="s">
        <v>247</v>
      </c>
      <c r="B217" s="17" t="s">
        <v>15</v>
      </c>
      <c r="C217" s="16">
        <v>41</v>
      </c>
      <c r="D217" s="17" t="s">
        <v>248</v>
      </c>
      <c r="E217" s="18" t="s">
        <v>249</v>
      </c>
      <c r="F217" s="19">
        <v>30</v>
      </c>
      <c r="G217" s="17">
        <v>21</v>
      </c>
      <c r="H217" s="20">
        <v>10</v>
      </c>
      <c r="I217" s="19">
        <v>6</v>
      </c>
      <c r="J217" s="17">
        <v>5</v>
      </c>
      <c r="K217" s="17">
        <v>3</v>
      </c>
      <c r="L217" s="17">
        <v>0</v>
      </c>
      <c r="M217" s="17">
        <v>0</v>
      </c>
      <c r="N217" s="17">
        <v>0</v>
      </c>
      <c r="O217" s="17">
        <v>0</v>
      </c>
      <c r="P217" s="23">
        <v>0</v>
      </c>
      <c r="Q217" s="21">
        <v>14</v>
      </c>
      <c r="R217" s="19">
        <v>12</v>
      </c>
      <c r="S217" s="20">
        <v>1</v>
      </c>
      <c r="T217" s="19">
        <v>3</v>
      </c>
      <c r="U217" s="20">
        <v>6</v>
      </c>
    </row>
    <row r="218" spans="1:21" ht="24" customHeight="1" thickBot="1" x14ac:dyDescent="0.3">
      <c r="A218" s="176" t="s">
        <v>247</v>
      </c>
      <c r="B218" s="27" t="s">
        <v>15</v>
      </c>
      <c r="C218" s="26">
        <v>41</v>
      </c>
      <c r="D218" s="27" t="s">
        <v>250</v>
      </c>
      <c r="E218" s="28" t="s">
        <v>251</v>
      </c>
      <c r="F218" s="29">
        <v>40</v>
      </c>
      <c r="G218" s="27">
        <v>41</v>
      </c>
      <c r="H218" s="30">
        <v>10</v>
      </c>
      <c r="I218" s="29">
        <v>13</v>
      </c>
      <c r="J218" s="27">
        <v>6</v>
      </c>
      <c r="K218" s="27">
        <v>9</v>
      </c>
      <c r="L218" s="27">
        <v>9</v>
      </c>
      <c r="M218" s="27">
        <v>0</v>
      </c>
      <c r="N218" s="27">
        <v>0</v>
      </c>
      <c r="O218" s="27">
        <v>0</v>
      </c>
      <c r="P218" s="33">
        <v>0</v>
      </c>
      <c r="Q218" s="31">
        <v>37</v>
      </c>
      <c r="R218" s="29">
        <v>37</v>
      </c>
      <c r="S218" s="30">
        <v>6</v>
      </c>
      <c r="T218" s="29">
        <v>3</v>
      </c>
      <c r="U218" s="30">
        <v>13</v>
      </c>
    </row>
    <row r="219" spans="1:21" ht="24" customHeight="1" thickBot="1" x14ac:dyDescent="0.3">
      <c r="A219" s="327" t="s">
        <v>19</v>
      </c>
      <c r="B219" s="328"/>
      <c r="C219" s="328"/>
      <c r="D219" s="328"/>
      <c r="E219" s="328"/>
      <c r="F219" s="328"/>
      <c r="G219" s="346"/>
      <c r="H219" s="67">
        <v>10</v>
      </c>
      <c r="I219" s="63">
        <v>19</v>
      </c>
      <c r="J219" s="64">
        <v>11</v>
      </c>
      <c r="K219" s="64">
        <v>12</v>
      </c>
      <c r="L219" s="64">
        <v>9</v>
      </c>
      <c r="M219" s="64">
        <v>0</v>
      </c>
      <c r="N219" s="64">
        <v>0</v>
      </c>
      <c r="O219" s="64">
        <v>0</v>
      </c>
      <c r="P219" s="67">
        <v>0</v>
      </c>
      <c r="Q219" s="62">
        <v>51</v>
      </c>
      <c r="R219" s="63">
        <v>49</v>
      </c>
      <c r="S219" s="65">
        <v>7</v>
      </c>
      <c r="T219" s="63">
        <v>6</v>
      </c>
      <c r="U219" s="65">
        <v>19</v>
      </c>
    </row>
    <row r="220" spans="1:21" ht="24" customHeight="1" thickBot="1" x14ac:dyDescent="0.3">
      <c r="A220" s="184" t="s">
        <v>252</v>
      </c>
      <c r="B220" s="88" t="s">
        <v>112</v>
      </c>
      <c r="C220" s="87">
        <v>79</v>
      </c>
      <c r="D220" s="88" t="s">
        <v>16</v>
      </c>
      <c r="E220" s="89" t="s">
        <v>17</v>
      </c>
      <c r="F220" s="90">
        <v>40</v>
      </c>
      <c r="G220" s="88">
        <v>41</v>
      </c>
      <c r="H220" s="91">
        <v>10</v>
      </c>
      <c r="I220" s="90">
        <v>5</v>
      </c>
      <c r="J220" s="88">
        <v>6</v>
      </c>
      <c r="K220" s="88">
        <v>0</v>
      </c>
      <c r="L220" s="88">
        <v>6</v>
      </c>
      <c r="M220" s="88">
        <v>0</v>
      </c>
      <c r="N220" s="88">
        <v>0</v>
      </c>
      <c r="O220" s="88">
        <v>0</v>
      </c>
      <c r="P220" s="94">
        <v>0</v>
      </c>
      <c r="Q220" s="92">
        <v>17</v>
      </c>
      <c r="R220" s="90">
        <v>10</v>
      </c>
      <c r="S220" s="91">
        <v>0</v>
      </c>
      <c r="T220" s="90">
        <v>3</v>
      </c>
      <c r="U220" s="91">
        <v>4</v>
      </c>
    </row>
    <row r="221" spans="1:21" ht="24" customHeight="1" thickBot="1" x14ac:dyDescent="0.3">
      <c r="A221" s="341" t="s">
        <v>19</v>
      </c>
      <c r="B221" s="342"/>
      <c r="C221" s="342"/>
      <c r="D221" s="342"/>
      <c r="E221" s="342"/>
      <c r="F221" s="342"/>
      <c r="G221" s="343"/>
      <c r="H221" s="67">
        <v>10</v>
      </c>
      <c r="I221" s="63">
        <v>5</v>
      </c>
      <c r="J221" s="64">
        <v>6</v>
      </c>
      <c r="K221" s="64">
        <v>0</v>
      </c>
      <c r="L221" s="64">
        <v>6</v>
      </c>
      <c r="M221" s="64">
        <v>0</v>
      </c>
      <c r="N221" s="64">
        <v>0</v>
      </c>
      <c r="O221" s="64">
        <v>0</v>
      </c>
      <c r="P221" s="67">
        <v>0</v>
      </c>
      <c r="Q221" s="62">
        <v>17</v>
      </c>
      <c r="R221" s="63">
        <v>10</v>
      </c>
      <c r="S221" s="65">
        <v>0</v>
      </c>
      <c r="T221" s="63">
        <v>3</v>
      </c>
      <c r="U221" s="65">
        <v>4</v>
      </c>
    </row>
    <row r="222" spans="1:21" ht="24" customHeight="1" x14ac:dyDescent="0.25">
      <c r="A222" s="175" t="s">
        <v>253</v>
      </c>
      <c r="B222" s="17" t="s">
        <v>21</v>
      </c>
      <c r="C222" s="16">
        <v>78</v>
      </c>
      <c r="D222" s="17" t="s">
        <v>109</v>
      </c>
      <c r="E222" s="18" t="s">
        <v>110</v>
      </c>
      <c r="F222" s="19">
        <v>20</v>
      </c>
      <c r="G222" s="17">
        <v>10</v>
      </c>
      <c r="H222" s="20">
        <v>10</v>
      </c>
      <c r="I222" s="19">
        <v>52</v>
      </c>
      <c r="J222" s="17">
        <v>12</v>
      </c>
      <c r="K222" s="17">
        <v>0</v>
      </c>
      <c r="L222" s="17">
        <v>0</v>
      </c>
      <c r="M222" s="17">
        <v>0</v>
      </c>
      <c r="N222" s="17">
        <v>0</v>
      </c>
      <c r="O222" s="17">
        <v>0</v>
      </c>
      <c r="P222" s="23">
        <v>0</v>
      </c>
      <c r="Q222" s="21">
        <v>64</v>
      </c>
      <c r="R222" s="19">
        <v>37</v>
      </c>
      <c r="S222" s="20">
        <v>0</v>
      </c>
      <c r="T222" s="19">
        <v>0</v>
      </c>
      <c r="U222" s="20">
        <v>52</v>
      </c>
    </row>
    <row r="223" spans="1:21" ht="24" customHeight="1" x14ac:dyDescent="0.25">
      <c r="A223" s="162" t="s">
        <v>253</v>
      </c>
      <c r="B223" s="49" t="s">
        <v>21</v>
      </c>
      <c r="C223" s="48">
        <v>69</v>
      </c>
      <c r="D223" s="105" t="s">
        <v>254</v>
      </c>
      <c r="E223" s="50" t="s">
        <v>255</v>
      </c>
      <c r="F223" s="51">
        <v>20</v>
      </c>
      <c r="G223" s="49">
        <v>21</v>
      </c>
      <c r="H223" s="52">
        <v>10</v>
      </c>
      <c r="I223" s="51">
        <v>34</v>
      </c>
      <c r="J223" s="49">
        <v>10</v>
      </c>
      <c r="K223" s="49">
        <v>0</v>
      </c>
      <c r="L223" s="49">
        <v>0</v>
      </c>
      <c r="M223" s="49">
        <v>0</v>
      </c>
      <c r="N223" s="49">
        <v>0</v>
      </c>
      <c r="O223" s="49">
        <v>0</v>
      </c>
      <c r="P223" s="55">
        <v>0</v>
      </c>
      <c r="Q223" s="53">
        <v>44</v>
      </c>
      <c r="R223" s="51">
        <v>29</v>
      </c>
      <c r="S223" s="52">
        <v>0</v>
      </c>
      <c r="T223" s="51">
        <v>0</v>
      </c>
      <c r="U223" s="52">
        <v>34</v>
      </c>
    </row>
    <row r="224" spans="1:21" ht="24" customHeight="1" thickBot="1" x14ac:dyDescent="0.3">
      <c r="A224" s="176" t="s">
        <v>253</v>
      </c>
      <c r="B224" s="27" t="s">
        <v>21</v>
      </c>
      <c r="C224" s="26">
        <v>78</v>
      </c>
      <c r="D224" s="27" t="s">
        <v>256</v>
      </c>
      <c r="E224" s="28" t="s">
        <v>257</v>
      </c>
      <c r="F224" s="29">
        <v>10</v>
      </c>
      <c r="G224" s="27">
        <v>10</v>
      </c>
      <c r="H224" s="30">
        <v>10</v>
      </c>
      <c r="I224" s="29">
        <v>12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7">
        <v>0</v>
      </c>
      <c r="P224" s="33">
        <v>0</v>
      </c>
      <c r="Q224" s="31">
        <v>12</v>
      </c>
      <c r="R224" s="29">
        <v>11</v>
      </c>
      <c r="S224" s="30">
        <v>0</v>
      </c>
      <c r="T224" s="29">
        <v>0</v>
      </c>
      <c r="U224" s="30">
        <v>12</v>
      </c>
    </row>
    <row r="225" spans="1:21" ht="24" customHeight="1" thickBot="1" x14ac:dyDescent="0.3">
      <c r="A225" s="341" t="s">
        <v>19</v>
      </c>
      <c r="B225" s="342"/>
      <c r="C225" s="342"/>
      <c r="D225" s="342"/>
      <c r="E225" s="342"/>
      <c r="F225" s="342"/>
      <c r="G225" s="342"/>
      <c r="H225" s="191">
        <v>10</v>
      </c>
      <c r="I225" s="41">
        <v>98</v>
      </c>
      <c r="J225" s="42">
        <v>22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5">
        <v>0</v>
      </c>
      <c r="Q225" s="43">
        <v>120</v>
      </c>
      <c r="R225" s="41">
        <v>77</v>
      </c>
      <c r="S225" s="40">
        <v>0</v>
      </c>
      <c r="T225" s="41">
        <v>0</v>
      </c>
      <c r="U225" s="40">
        <v>98</v>
      </c>
    </row>
    <row r="226" spans="1:21" s="147" customFormat="1" ht="26.25" customHeight="1" x14ac:dyDescent="0.2">
      <c r="A226" s="216" t="s">
        <v>259</v>
      </c>
      <c r="B226" s="127" t="s">
        <v>15</v>
      </c>
      <c r="C226" s="121">
        <v>78</v>
      </c>
      <c r="D226" s="122" t="s">
        <v>260</v>
      </c>
      <c r="E226" s="123" t="s">
        <v>110</v>
      </c>
      <c r="F226" s="19">
        <v>20</v>
      </c>
      <c r="G226" s="17">
        <v>10</v>
      </c>
      <c r="H226" s="23">
        <v>10</v>
      </c>
      <c r="I226" s="19">
        <v>0</v>
      </c>
      <c r="J226" s="17">
        <v>0</v>
      </c>
      <c r="K226" s="17">
        <v>0</v>
      </c>
      <c r="L226" s="17">
        <v>0</v>
      </c>
      <c r="M226" s="17">
        <v>0</v>
      </c>
      <c r="N226" s="17">
        <v>0</v>
      </c>
      <c r="O226" s="17">
        <v>0</v>
      </c>
      <c r="P226" s="20">
        <v>0</v>
      </c>
      <c r="Q226" s="21">
        <v>0</v>
      </c>
      <c r="R226" s="127">
        <v>0</v>
      </c>
      <c r="S226" s="128">
        <v>0</v>
      </c>
      <c r="T226" s="19">
        <v>5</v>
      </c>
      <c r="U226" s="20">
        <v>0</v>
      </c>
    </row>
    <row r="227" spans="1:21" s="147" customFormat="1" ht="26.25" customHeight="1" thickBot="1" x14ac:dyDescent="0.25">
      <c r="A227" s="217" t="s">
        <v>259</v>
      </c>
      <c r="B227" s="117" t="s">
        <v>15</v>
      </c>
      <c r="C227" s="111">
        <v>78</v>
      </c>
      <c r="D227" s="112" t="s">
        <v>109</v>
      </c>
      <c r="E227" s="113" t="s">
        <v>110</v>
      </c>
      <c r="F227" s="29">
        <v>20</v>
      </c>
      <c r="G227" s="27">
        <v>10</v>
      </c>
      <c r="H227" s="33">
        <v>10</v>
      </c>
      <c r="I227" s="114">
        <v>4</v>
      </c>
      <c r="J227" s="112">
        <v>1</v>
      </c>
      <c r="K227" s="112">
        <v>0</v>
      </c>
      <c r="L227" s="112">
        <v>0</v>
      </c>
      <c r="M227" s="112">
        <v>0</v>
      </c>
      <c r="N227" s="112">
        <v>0</v>
      </c>
      <c r="O227" s="112">
        <v>0</v>
      </c>
      <c r="P227" s="115">
        <v>0</v>
      </c>
      <c r="Q227" s="116">
        <v>5</v>
      </c>
      <c r="R227" s="117">
        <v>0</v>
      </c>
      <c r="S227" s="118">
        <v>0</v>
      </c>
      <c r="T227" s="114">
        <v>0</v>
      </c>
      <c r="U227" s="115">
        <v>2</v>
      </c>
    </row>
    <row r="228" spans="1:21" s="147" customFormat="1" ht="26.25" customHeight="1" thickBot="1" x14ac:dyDescent="0.25">
      <c r="A228" s="318" t="s">
        <v>19</v>
      </c>
      <c r="B228" s="319"/>
      <c r="C228" s="319"/>
      <c r="D228" s="319"/>
      <c r="E228" s="319"/>
      <c r="F228" s="319"/>
      <c r="G228" s="320"/>
      <c r="H228" s="218">
        <v>10</v>
      </c>
      <c r="I228" s="219">
        <v>4</v>
      </c>
      <c r="J228" s="220">
        <v>1</v>
      </c>
      <c r="K228" s="220">
        <v>0</v>
      </c>
      <c r="L228" s="220">
        <v>0</v>
      </c>
      <c r="M228" s="220">
        <v>0</v>
      </c>
      <c r="N228" s="220">
        <v>0</v>
      </c>
      <c r="O228" s="220">
        <v>0</v>
      </c>
      <c r="P228" s="221">
        <v>0</v>
      </c>
      <c r="Q228" s="222">
        <v>5</v>
      </c>
      <c r="R228" s="223">
        <v>0</v>
      </c>
      <c r="S228" s="224">
        <v>0</v>
      </c>
      <c r="T228" s="219">
        <v>5</v>
      </c>
      <c r="U228" s="221">
        <v>2</v>
      </c>
    </row>
    <row r="229" spans="1:21" s="147" customFormat="1" ht="26.25" customHeight="1" x14ac:dyDescent="0.2">
      <c r="A229" s="225" t="s">
        <v>261</v>
      </c>
      <c r="B229" s="22" t="s">
        <v>112</v>
      </c>
      <c r="C229" s="16">
        <v>23</v>
      </c>
      <c r="D229" s="17" t="s">
        <v>262</v>
      </c>
      <c r="E229" s="18" t="s">
        <v>263</v>
      </c>
      <c r="F229" s="19">
        <v>40</v>
      </c>
      <c r="G229" s="17">
        <v>41</v>
      </c>
      <c r="H229" s="23">
        <v>10</v>
      </c>
      <c r="I229" s="19">
        <v>0</v>
      </c>
      <c r="J229" s="17">
        <v>0</v>
      </c>
      <c r="K229" s="17">
        <v>0</v>
      </c>
      <c r="L229" s="17">
        <v>7</v>
      </c>
      <c r="M229" s="17">
        <v>0</v>
      </c>
      <c r="N229" s="17">
        <v>0</v>
      </c>
      <c r="O229" s="17">
        <v>0</v>
      </c>
      <c r="P229" s="20">
        <v>0</v>
      </c>
      <c r="Q229" s="21">
        <v>7</v>
      </c>
      <c r="R229" s="22">
        <v>0</v>
      </c>
      <c r="S229" s="23">
        <v>0</v>
      </c>
      <c r="T229" s="19">
        <v>0</v>
      </c>
      <c r="U229" s="20">
        <v>0</v>
      </c>
    </row>
    <row r="230" spans="1:21" s="147" customFormat="1" ht="26.25" customHeight="1" x14ac:dyDescent="0.2">
      <c r="A230" s="226" t="s">
        <v>261</v>
      </c>
      <c r="B230" s="54" t="s">
        <v>112</v>
      </c>
      <c r="C230" s="48">
        <v>23</v>
      </c>
      <c r="D230" s="49" t="s">
        <v>83</v>
      </c>
      <c r="E230" s="50" t="s">
        <v>84</v>
      </c>
      <c r="F230" s="51">
        <v>30</v>
      </c>
      <c r="G230" s="49">
        <v>21</v>
      </c>
      <c r="H230" s="55">
        <v>10</v>
      </c>
      <c r="I230" s="51">
        <v>8</v>
      </c>
      <c r="J230" s="49">
        <v>6</v>
      </c>
      <c r="K230" s="49">
        <v>11</v>
      </c>
      <c r="L230" s="49">
        <v>0</v>
      </c>
      <c r="M230" s="49">
        <v>0</v>
      </c>
      <c r="N230" s="49">
        <v>0</v>
      </c>
      <c r="O230" s="49">
        <v>0</v>
      </c>
      <c r="P230" s="52">
        <v>0</v>
      </c>
      <c r="Q230" s="53">
        <v>25</v>
      </c>
      <c r="R230" s="54">
        <v>2</v>
      </c>
      <c r="S230" s="55">
        <v>0</v>
      </c>
      <c r="T230" s="51">
        <v>6</v>
      </c>
      <c r="U230" s="52">
        <v>8</v>
      </c>
    </row>
    <row r="231" spans="1:21" s="147" customFormat="1" ht="26.25" customHeight="1" x14ac:dyDescent="0.2">
      <c r="A231" s="226" t="s">
        <v>261</v>
      </c>
      <c r="B231" s="54" t="s">
        <v>112</v>
      </c>
      <c r="C231" s="48">
        <v>23</v>
      </c>
      <c r="D231" s="49" t="s">
        <v>164</v>
      </c>
      <c r="E231" s="50" t="s">
        <v>165</v>
      </c>
      <c r="F231" s="51">
        <v>30</v>
      </c>
      <c r="G231" s="49">
        <v>21</v>
      </c>
      <c r="H231" s="55">
        <v>10</v>
      </c>
      <c r="I231" s="51">
        <v>6</v>
      </c>
      <c r="J231" s="49">
        <v>8</v>
      </c>
      <c r="K231" s="49">
        <v>6</v>
      </c>
      <c r="L231" s="49">
        <v>0</v>
      </c>
      <c r="M231" s="49">
        <v>0</v>
      </c>
      <c r="N231" s="49">
        <v>0</v>
      </c>
      <c r="O231" s="49">
        <v>0</v>
      </c>
      <c r="P231" s="52">
        <v>0</v>
      </c>
      <c r="Q231" s="53">
        <v>20</v>
      </c>
      <c r="R231" s="54">
        <v>0</v>
      </c>
      <c r="S231" s="55">
        <v>0</v>
      </c>
      <c r="T231" s="51">
        <v>5</v>
      </c>
      <c r="U231" s="52">
        <v>6</v>
      </c>
    </row>
    <row r="232" spans="1:21" s="147" customFormat="1" ht="26.25" customHeight="1" x14ac:dyDescent="0.2">
      <c r="A232" s="226" t="s">
        <v>261</v>
      </c>
      <c r="B232" s="54" t="s">
        <v>112</v>
      </c>
      <c r="C232" s="48">
        <v>31</v>
      </c>
      <c r="D232" s="49" t="s">
        <v>264</v>
      </c>
      <c r="E232" s="50" t="s">
        <v>265</v>
      </c>
      <c r="F232" s="51">
        <v>30</v>
      </c>
      <c r="G232" s="49">
        <v>21</v>
      </c>
      <c r="H232" s="55">
        <v>10</v>
      </c>
      <c r="I232" s="51">
        <v>7</v>
      </c>
      <c r="J232" s="49">
        <v>8</v>
      </c>
      <c r="K232" s="49">
        <v>0</v>
      </c>
      <c r="L232" s="49">
        <v>0</v>
      </c>
      <c r="M232" s="49">
        <v>0</v>
      </c>
      <c r="N232" s="49">
        <v>0</v>
      </c>
      <c r="O232" s="49">
        <v>0</v>
      </c>
      <c r="P232" s="52">
        <v>0</v>
      </c>
      <c r="Q232" s="53">
        <v>15</v>
      </c>
      <c r="R232" s="54">
        <v>11</v>
      </c>
      <c r="S232" s="55">
        <v>0</v>
      </c>
      <c r="T232" s="51">
        <v>0</v>
      </c>
      <c r="U232" s="52">
        <v>5</v>
      </c>
    </row>
    <row r="233" spans="1:21" s="147" customFormat="1" ht="26.25" customHeight="1" thickBot="1" x14ac:dyDescent="0.25">
      <c r="A233" s="217" t="s">
        <v>261</v>
      </c>
      <c r="B233" s="32" t="s">
        <v>112</v>
      </c>
      <c r="C233" s="26">
        <v>39</v>
      </c>
      <c r="D233" s="27" t="s">
        <v>266</v>
      </c>
      <c r="E233" s="28" t="s">
        <v>267</v>
      </c>
      <c r="F233" s="29">
        <v>40</v>
      </c>
      <c r="G233" s="27">
        <v>41</v>
      </c>
      <c r="H233" s="33">
        <v>10</v>
      </c>
      <c r="I233" s="29">
        <v>0</v>
      </c>
      <c r="J233" s="27">
        <v>0</v>
      </c>
      <c r="K233" s="27">
        <v>0</v>
      </c>
      <c r="L233" s="27">
        <v>2</v>
      </c>
      <c r="M233" s="27">
        <v>0</v>
      </c>
      <c r="N233" s="27">
        <v>0</v>
      </c>
      <c r="O233" s="27">
        <v>0</v>
      </c>
      <c r="P233" s="30">
        <v>0</v>
      </c>
      <c r="Q233" s="31">
        <v>2</v>
      </c>
      <c r="R233" s="32">
        <v>0</v>
      </c>
      <c r="S233" s="33">
        <v>0</v>
      </c>
      <c r="T233" s="29">
        <v>0</v>
      </c>
      <c r="U233" s="30">
        <v>0</v>
      </c>
    </row>
    <row r="234" spans="1:21" s="147" customFormat="1" ht="26.25" customHeight="1" thickBot="1" x14ac:dyDescent="0.25">
      <c r="A234" s="347" t="s">
        <v>19</v>
      </c>
      <c r="B234" s="348"/>
      <c r="C234" s="348"/>
      <c r="D234" s="348"/>
      <c r="E234" s="348"/>
      <c r="F234" s="348"/>
      <c r="G234" s="348"/>
      <c r="H234" s="67">
        <v>10</v>
      </c>
      <c r="I234" s="63">
        <v>21</v>
      </c>
      <c r="J234" s="64">
        <v>22</v>
      </c>
      <c r="K234" s="64">
        <v>17</v>
      </c>
      <c r="L234" s="64">
        <v>9</v>
      </c>
      <c r="M234" s="64">
        <v>0</v>
      </c>
      <c r="N234" s="64">
        <v>0</v>
      </c>
      <c r="O234" s="64">
        <v>0</v>
      </c>
      <c r="P234" s="65">
        <v>0</v>
      </c>
      <c r="Q234" s="62">
        <v>69</v>
      </c>
      <c r="R234" s="190">
        <v>13</v>
      </c>
      <c r="S234" s="67">
        <v>0</v>
      </c>
      <c r="T234" s="63">
        <v>11</v>
      </c>
      <c r="U234" s="65">
        <v>19</v>
      </c>
    </row>
    <row r="235" spans="1:21" s="147" customFormat="1" ht="39" customHeight="1" x14ac:dyDescent="0.2">
      <c r="A235" s="216" t="s">
        <v>284</v>
      </c>
      <c r="B235" s="127" t="s">
        <v>21</v>
      </c>
      <c r="C235" s="121">
        <v>65</v>
      </c>
      <c r="D235" s="254" t="s">
        <v>184</v>
      </c>
      <c r="E235" s="123" t="s">
        <v>185</v>
      </c>
      <c r="F235" s="19">
        <v>20</v>
      </c>
      <c r="G235" s="17">
        <v>21</v>
      </c>
      <c r="H235" s="23">
        <v>10</v>
      </c>
      <c r="I235" s="19">
        <v>1</v>
      </c>
      <c r="J235" s="17">
        <v>3</v>
      </c>
      <c r="K235" s="17">
        <v>0</v>
      </c>
      <c r="L235" s="17">
        <v>0</v>
      </c>
      <c r="M235" s="17">
        <v>0</v>
      </c>
      <c r="N235" s="17">
        <v>0</v>
      </c>
      <c r="O235" s="17">
        <v>0</v>
      </c>
      <c r="P235" s="20">
        <v>0</v>
      </c>
      <c r="Q235" s="21">
        <v>4</v>
      </c>
      <c r="R235" s="127">
        <v>0</v>
      </c>
      <c r="S235" s="128">
        <v>0</v>
      </c>
      <c r="T235" s="19">
        <v>2</v>
      </c>
      <c r="U235" s="20">
        <v>1</v>
      </c>
    </row>
    <row r="236" spans="1:21" s="147" customFormat="1" ht="38.25" customHeight="1" thickBot="1" x14ac:dyDescent="0.25">
      <c r="A236" s="217" t="s">
        <v>284</v>
      </c>
      <c r="B236" s="117" t="s">
        <v>21</v>
      </c>
      <c r="C236" s="111">
        <v>65</v>
      </c>
      <c r="D236" s="112" t="s">
        <v>27</v>
      </c>
      <c r="E236" s="113" t="s">
        <v>28</v>
      </c>
      <c r="F236" s="29">
        <v>20</v>
      </c>
      <c r="G236" s="27">
        <v>21</v>
      </c>
      <c r="H236" s="33">
        <v>10</v>
      </c>
      <c r="I236" s="114">
        <v>2</v>
      </c>
      <c r="J236" s="112">
        <v>2</v>
      </c>
      <c r="K236" s="112">
        <v>0</v>
      </c>
      <c r="L236" s="112">
        <v>0</v>
      </c>
      <c r="M236" s="112">
        <v>0</v>
      </c>
      <c r="N236" s="112">
        <v>0</v>
      </c>
      <c r="O236" s="112">
        <v>0</v>
      </c>
      <c r="P236" s="115">
        <v>0</v>
      </c>
      <c r="Q236" s="116">
        <v>4</v>
      </c>
      <c r="R236" s="117">
        <v>0</v>
      </c>
      <c r="S236" s="118">
        <v>0</v>
      </c>
      <c r="T236" s="114">
        <v>0</v>
      </c>
      <c r="U236" s="115">
        <v>2</v>
      </c>
    </row>
    <row r="237" spans="1:21" s="147" customFormat="1" ht="26.25" customHeight="1" thickBot="1" x14ac:dyDescent="0.25">
      <c r="A237" s="395" t="s">
        <v>19</v>
      </c>
      <c r="B237" s="396"/>
      <c r="C237" s="396"/>
      <c r="D237" s="396"/>
      <c r="E237" s="396"/>
      <c r="F237" s="396"/>
      <c r="G237" s="397"/>
      <c r="H237" s="191">
        <v>10</v>
      </c>
      <c r="I237" s="41">
        <f>I235+I236</f>
        <v>3</v>
      </c>
      <c r="J237" s="42">
        <f t="shared" ref="J237:U237" si="0">J235+J236</f>
        <v>5</v>
      </c>
      <c r="K237" s="42">
        <f t="shared" si="0"/>
        <v>0</v>
      </c>
      <c r="L237" s="42">
        <f t="shared" si="0"/>
        <v>0</v>
      </c>
      <c r="M237" s="42">
        <f t="shared" si="0"/>
        <v>0</v>
      </c>
      <c r="N237" s="42">
        <f t="shared" si="0"/>
        <v>0</v>
      </c>
      <c r="O237" s="42">
        <f t="shared" si="0"/>
        <v>0</v>
      </c>
      <c r="P237" s="40">
        <f t="shared" si="0"/>
        <v>0</v>
      </c>
      <c r="Q237" s="43">
        <f t="shared" si="0"/>
        <v>8</v>
      </c>
      <c r="R237" s="44">
        <f t="shared" si="0"/>
        <v>0</v>
      </c>
      <c r="S237" s="45">
        <f t="shared" si="0"/>
        <v>0</v>
      </c>
      <c r="T237" s="41">
        <f t="shared" si="0"/>
        <v>2</v>
      </c>
      <c r="U237" s="40">
        <f t="shared" si="0"/>
        <v>3</v>
      </c>
    </row>
    <row r="238" spans="1:21" s="147" customFormat="1" ht="26.25" customHeight="1" thickBot="1" x14ac:dyDescent="0.25">
      <c r="A238" s="395" t="s">
        <v>287</v>
      </c>
      <c r="B238" s="396"/>
      <c r="C238" s="396"/>
      <c r="D238" s="396"/>
      <c r="E238" s="396"/>
      <c r="F238" s="396"/>
      <c r="G238" s="397"/>
      <c r="H238" s="191">
        <v>10</v>
      </c>
      <c r="I238" s="41">
        <f>I237</f>
        <v>3</v>
      </c>
      <c r="J238" s="42">
        <f t="shared" ref="J238:U238" si="1">J237</f>
        <v>5</v>
      </c>
      <c r="K238" s="42">
        <f t="shared" si="1"/>
        <v>0</v>
      </c>
      <c r="L238" s="42">
        <f t="shared" si="1"/>
        <v>0</v>
      </c>
      <c r="M238" s="42">
        <f t="shared" si="1"/>
        <v>0</v>
      </c>
      <c r="N238" s="42">
        <f t="shared" si="1"/>
        <v>0</v>
      </c>
      <c r="O238" s="42">
        <f t="shared" si="1"/>
        <v>0</v>
      </c>
      <c r="P238" s="40">
        <f t="shared" si="1"/>
        <v>0</v>
      </c>
      <c r="Q238" s="43">
        <f t="shared" si="1"/>
        <v>8</v>
      </c>
      <c r="R238" s="44">
        <f t="shared" si="1"/>
        <v>0</v>
      </c>
      <c r="S238" s="45">
        <f t="shared" si="1"/>
        <v>0</v>
      </c>
      <c r="T238" s="41">
        <f t="shared" si="1"/>
        <v>2</v>
      </c>
      <c r="U238" s="40">
        <f t="shared" si="1"/>
        <v>3</v>
      </c>
    </row>
    <row r="239" spans="1:21" s="147" customFormat="1" ht="26.25" customHeight="1" thickBot="1" x14ac:dyDescent="0.25">
      <c r="A239" s="395" t="s">
        <v>288</v>
      </c>
      <c r="B239" s="396"/>
      <c r="C239" s="396"/>
      <c r="D239" s="396"/>
      <c r="E239" s="396"/>
      <c r="F239" s="396"/>
      <c r="G239" s="397"/>
      <c r="H239" s="191">
        <v>10</v>
      </c>
      <c r="I239" s="41">
        <f>I228+I234</f>
        <v>25</v>
      </c>
      <c r="J239" s="42">
        <f t="shared" ref="J239:U239" si="2">J228+J234</f>
        <v>23</v>
      </c>
      <c r="K239" s="42">
        <f t="shared" si="2"/>
        <v>17</v>
      </c>
      <c r="L239" s="42">
        <f t="shared" si="2"/>
        <v>9</v>
      </c>
      <c r="M239" s="42">
        <f t="shared" si="2"/>
        <v>0</v>
      </c>
      <c r="N239" s="42">
        <f t="shared" si="2"/>
        <v>0</v>
      </c>
      <c r="O239" s="42">
        <f t="shared" si="2"/>
        <v>0</v>
      </c>
      <c r="P239" s="40">
        <f t="shared" si="2"/>
        <v>0</v>
      </c>
      <c r="Q239" s="43">
        <f t="shared" si="2"/>
        <v>74</v>
      </c>
      <c r="R239" s="44">
        <f t="shared" si="2"/>
        <v>13</v>
      </c>
      <c r="S239" s="45">
        <f t="shared" si="2"/>
        <v>0</v>
      </c>
      <c r="T239" s="41">
        <f t="shared" si="2"/>
        <v>16</v>
      </c>
      <c r="U239" s="40">
        <f t="shared" si="2"/>
        <v>21</v>
      </c>
    </row>
    <row r="240" spans="1:21" s="147" customFormat="1" ht="26.25" customHeight="1" thickBot="1" x14ac:dyDescent="0.25">
      <c r="A240" s="398" t="s">
        <v>285</v>
      </c>
      <c r="B240" s="399"/>
      <c r="C240" s="399"/>
      <c r="D240" s="399"/>
      <c r="E240" s="399"/>
      <c r="F240" s="399"/>
      <c r="G240" s="400"/>
      <c r="H240" s="191">
        <v>10</v>
      </c>
      <c r="I240" s="41">
        <f>I199+I204+I209+I212+I215+I219+I221+I225</f>
        <v>256</v>
      </c>
      <c r="J240" s="42">
        <f t="shared" ref="J240:U240" si="3">J199+J204+J209+J212+J215+J219+J221+J225</f>
        <v>158</v>
      </c>
      <c r="K240" s="42">
        <f t="shared" si="3"/>
        <v>152</v>
      </c>
      <c r="L240" s="42">
        <f t="shared" si="3"/>
        <v>138</v>
      </c>
      <c r="M240" s="42">
        <f t="shared" si="3"/>
        <v>17</v>
      </c>
      <c r="N240" s="42">
        <f t="shared" si="3"/>
        <v>27</v>
      </c>
      <c r="O240" s="42">
        <f t="shared" si="3"/>
        <v>13</v>
      </c>
      <c r="P240" s="40">
        <f t="shared" si="3"/>
        <v>13</v>
      </c>
      <c r="Q240" s="43">
        <f t="shared" si="3"/>
        <v>774</v>
      </c>
      <c r="R240" s="44">
        <f t="shared" si="3"/>
        <v>393</v>
      </c>
      <c r="S240" s="45">
        <f t="shared" si="3"/>
        <v>12</v>
      </c>
      <c r="T240" s="41">
        <f t="shared" si="3"/>
        <v>89</v>
      </c>
      <c r="U240" s="40">
        <f t="shared" si="3"/>
        <v>249</v>
      </c>
    </row>
    <row r="241" spans="1:21" s="147" customFormat="1" ht="26.25" customHeight="1" thickBot="1" x14ac:dyDescent="0.25">
      <c r="A241" s="401"/>
      <c r="B241" s="402"/>
      <c r="C241" s="402"/>
      <c r="D241" s="402"/>
      <c r="E241" s="402"/>
      <c r="F241" s="402"/>
      <c r="G241" s="403"/>
      <c r="H241" s="68">
        <v>22</v>
      </c>
      <c r="I241" s="69">
        <f>I205+I210+I216</f>
        <v>48</v>
      </c>
      <c r="J241" s="70">
        <f t="shared" ref="J241:U241" si="4">J205+J210+J216</f>
        <v>30</v>
      </c>
      <c r="K241" s="70">
        <f t="shared" si="4"/>
        <v>13</v>
      </c>
      <c r="L241" s="70">
        <f t="shared" si="4"/>
        <v>13</v>
      </c>
      <c r="M241" s="70">
        <f t="shared" si="4"/>
        <v>8</v>
      </c>
      <c r="N241" s="70">
        <f t="shared" si="4"/>
        <v>0</v>
      </c>
      <c r="O241" s="70">
        <f t="shared" si="4"/>
        <v>0</v>
      </c>
      <c r="P241" s="71">
        <f t="shared" si="4"/>
        <v>0</v>
      </c>
      <c r="Q241" s="68">
        <f t="shared" si="4"/>
        <v>112</v>
      </c>
      <c r="R241" s="72">
        <f t="shared" si="4"/>
        <v>78</v>
      </c>
      <c r="S241" s="73">
        <f t="shared" si="4"/>
        <v>0</v>
      </c>
      <c r="T241" s="69">
        <f t="shared" si="4"/>
        <v>8</v>
      </c>
      <c r="U241" s="71">
        <f t="shared" si="4"/>
        <v>46</v>
      </c>
    </row>
    <row r="242" spans="1:21" s="147" customFormat="1" ht="26.25" customHeight="1" thickBot="1" x14ac:dyDescent="0.25">
      <c r="A242" s="401"/>
      <c r="B242" s="402"/>
      <c r="C242" s="402"/>
      <c r="D242" s="402"/>
      <c r="E242" s="402"/>
      <c r="F242" s="402"/>
      <c r="G242" s="403"/>
      <c r="H242" s="68">
        <v>23</v>
      </c>
      <c r="I242" s="69">
        <f>I200</f>
        <v>3</v>
      </c>
      <c r="J242" s="70">
        <f t="shared" ref="J242:U242" si="5">J200</f>
        <v>0</v>
      </c>
      <c r="K242" s="70">
        <f t="shared" si="5"/>
        <v>0</v>
      </c>
      <c r="L242" s="70">
        <f t="shared" si="5"/>
        <v>0</v>
      </c>
      <c r="M242" s="70">
        <f t="shared" si="5"/>
        <v>0</v>
      </c>
      <c r="N242" s="70">
        <f t="shared" si="5"/>
        <v>0</v>
      </c>
      <c r="O242" s="70">
        <f t="shared" si="5"/>
        <v>0</v>
      </c>
      <c r="P242" s="71">
        <f t="shared" si="5"/>
        <v>0</v>
      </c>
      <c r="Q242" s="68">
        <f t="shared" si="5"/>
        <v>3</v>
      </c>
      <c r="R242" s="72">
        <f t="shared" si="5"/>
        <v>0</v>
      </c>
      <c r="S242" s="73">
        <f t="shared" si="5"/>
        <v>0</v>
      </c>
      <c r="T242" s="69">
        <f t="shared" si="5"/>
        <v>0</v>
      </c>
      <c r="U242" s="71">
        <f t="shared" si="5"/>
        <v>3</v>
      </c>
    </row>
    <row r="243" spans="1:21" s="147" customFormat="1" ht="26.25" customHeight="1" thickBot="1" x14ac:dyDescent="0.25">
      <c r="A243" s="404"/>
      <c r="B243" s="405"/>
      <c r="C243" s="405"/>
      <c r="D243" s="405"/>
      <c r="E243" s="405"/>
      <c r="F243" s="405"/>
      <c r="G243" s="406"/>
      <c r="H243" s="142" t="s">
        <v>203</v>
      </c>
      <c r="I243" s="69">
        <f>I241+I242</f>
        <v>51</v>
      </c>
      <c r="J243" s="70">
        <f t="shared" ref="J243:U243" si="6">J241+J242</f>
        <v>30</v>
      </c>
      <c r="K243" s="70">
        <f t="shared" si="6"/>
        <v>13</v>
      </c>
      <c r="L243" s="70">
        <f t="shared" si="6"/>
        <v>13</v>
      </c>
      <c r="M243" s="70">
        <f t="shared" si="6"/>
        <v>8</v>
      </c>
      <c r="N243" s="70">
        <f t="shared" si="6"/>
        <v>0</v>
      </c>
      <c r="O243" s="70">
        <f t="shared" si="6"/>
        <v>0</v>
      </c>
      <c r="P243" s="71">
        <f t="shared" si="6"/>
        <v>0</v>
      </c>
      <c r="Q243" s="68">
        <f t="shared" si="6"/>
        <v>115</v>
      </c>
      <c r="R243" s="72">
        <f t="shared" si="6"/>
        <v>78</v>
      </c>
      <c r="S243" s="73">
        <f t="shared" si="6"/>
        <v>0</v>
      </c>
      <c r="T243" s="69">
        <f t="shared" si="6"/>
        <v>8</v>
      </c>
      <c r="U243" s="71">
        <f t="shared" si="6"/>
        <v>49</v>
      </c>
    </row>
    <row r="244" spans="1:21" s="147" customFormat="1" ht="26.25" customHeight="1" thickBot="1" x14ac:dyDescent="0.25">
      <c r="A244" s="395" t="s">
        <v>286</v>
      </c>
      <c r="B244" s="396"/>
      <c r="C244" s="396"/>
      <c r="D244" s="396"/>
      <c r="E244" s="396"/>
      <c r="F244" s="396"/>
      <c r="G244" s="397"/>
      <c r="H244" s="143" t="s">
        <v>204</v>
      </c>
      <c r="I244" s="41">
        <f>I240+I243</f>
        <v>307</v>
      </c>
      <c r="J244" s="42">
        <f t="shared" ref="J244:U244" si="7">J240+J243</f>
        <v>188</v>
      </c>
      <c r="K244" s="42">
        <f t="shared" si="7"/>
        <v>165</v>
      </c>
      <c r="L244" s="42">
        <f t="shared" si="7"/>
        <v>151</v>
      </c>
      <c r="M244" s="42">
        <f t="shared" si="7"/>
        <v>25</v>
      </c>
      <c r="N244" s="42">
        <f t="shared" si="7"/>
        <v>27</v>
      </c>
      <c r="O244" s="42">
        <f t="shared" si="7"/>
        <v>13</v>
      </c>
      <c r="P244" s="40">
        <f t="shared" si="7"/>
        <v>13</v>
      </c>
      <c r="Q244" s="43">
        <f t="shared" si="7"/>
        <v>889</v>
      </c>
      <c r="R244" s="41">
        <f t="shared" si="7"/>
        <v>471</v>
      </c>
      <c r="S244" s="40">
        <f t="shared" si="7"/>
        <v>12</v>
      </c>
      <c r="T244" s="44">
        <f t="shared" si="7"/>
        <v>97</v>
      </c>
      <c r="U244" s="40">
        <f t="shared" si="7"/>
        <v>298</v>
      </c>
    </row>
    <row r="245" spans="1:21" ht="29.25" customHeight="1" thickBot="1" x14ac:dyDescent="0.3">
      <c r="A245" s="392" t="s">
        <v>281</v>
      </c>
      <c r="B245" s="393"/>
      <c r="C245" s="393"/>
      <c r="D245" s="393"/>
      <c r="E245" s="393"/>
      <c r="F245" s="393"/>
      <c r="G245" s="394"/>
      <c r="H245" s="43">
        <v>10</v>
      </c>
      <c r="I245" s="41">
        <f>I6+I9+I13+I21+I32+I36+I38+I43+I48+I50+I58+I69+I75+I77+I80+I83+I88+I103+I107+I111+I115+I122+I131+I136+I141+I167+I185</f>
        <v>2707</v>
      </c>
      <c r="J245" s="42">
        <f t="shared" ref="J245:U245" si="8">J6+J9+J13+J21+J32+J36+J38+J43+J48+J50+J58+J69+J75+J77+J80+J83+J88+J103+J107+J111+J115+J122+J131+J136+J141+J167+J185</f>
        <v>2417</v>
      </c>
      <c r="K245" s="42">
        <f t="shared" si="8"/>
        <v>2183</v>
      </c>
      <c r="L245" s="42">
        <f t="shared" si="8"/>
        <v>1340</v>
      </c>
      <c r="M245" s="42">
        <f t="shared" si="8"/>
        <v>272</v>
      </c>
      <c r="N245" s="42">
        <f t="shared" si="8"/>
        <v>285</v>
      </c>
      <c r="O245" s="42">
        <f t="shared" si="8"/>
        <v>275</v>
      </c>
      <c r="P245" s="40">
        <f t="shared" si="8"/>
        <v>280</v>
      </c>
      <c r="Q245" s="43">
        <f t="shared" si="8"/>
        <v>9758</v>
      </c>
      <c r="R245" s="44">
        <f t="shared" si="8"/>
        <v>4874</v>
      </c>
      <c r="S245" s="45">
        <f t="shared" si="8"/>
        <v>46</v>
      </c>
      <c r="T245" s="41">
        <f t="shared" si="8"/>
        <v>1548</v>
      </c>
      <c r="U245" s="40">
        <f t="shared" si="8"/>
        <v>2581</v>
      </c>
    </row>
    <row r="246" spans="1:21" ht="29.25" customHeight="1" thickBot="1" x14ac:dyDescent="0.3">
      <c r="A246" s="410" t="s">
        <v>282</v>
      </c>
      <c r="B246" s="411"/>
      <c r="C246" s="411"/>
      <c r="D246" s="411"/>
      <c r="E246" s="411"/>
      <c r="F246" s="411"/>
      <c r="G246" s="412"/>
      <c r="H246" s="135">
        <v>10</v>
      </c>
      <c r="I246" s="136">
        <f>I6+I9+I13+I21+I32+I36+I38+I43+I48+I50+I58+I69+I75+I77+I80+I83+I88+I102+I107+I111+I115+I122+I131+I136+I141+I167+I185</f>
        <v>2707</v>
      </c>
      <c r="J246" s="137">
        <f t="shared" ref="J246:U246" si="9">J6+J9+J13+J21+J32+J36+J38+J43+J48+J50+J58+J69+J75+J77+J80+J83+J88+J102+J107+J111+J115+J122+J131+J136+J141+J167+J185</f>
        <v>2417</v>
      </c>
      <c r="K246" s="137">
        <f t="shared" si="9"/>
        <v>2183</v>
      </c>
      <c r="L246" s="137">
        <f t="shared" si="9"/>
        <v>1340</v>
      </c>
      <c r="M246" s="137">
        <f t="shared" si="9"/>
        <v>272</v>
      </c>
      <c r="N246" s="137">
        <f t="shared" si="9"/>
        <v>285</v>
      </c>
      <c r="O246" s="137">
        <f t="shared" si="9"/>
        <v>275</v>
      </c>
      <c r="P246" s="138">
        <f t="shared" si="9"/>
        <v>280</v>
      </c>
      <c r="Q246" s="139">
        <f t="shared" si="9"/>
        <v>9759</v>
      </c>
      <c r="R246" s="140">
        <f t="shared" si="9"/>
        <v>4874</v>
      </c>
      <c r="S246" s="141">
        <f t="shared" si="9"/>
        <v>46</v>
      </c>
      <c r="T246" s="136">
        <f t="shared" si="9"/>
        <v>1548</v>
      </c>
      <c r="U246" s="138">
        <f t="shared" si="9"/>
        <v>2581</v>
      </c>
    </row>
    <row r="247" spans="1:21" ht="29.25" customHeight="1" thickBot="1" x14ac:dyDescent="0.3">
      <c r="A247" s="398" t="s">
        <v>281</v>
      </c>
      <c r="B247" s="399"/>
      <c r="C247" s="399"/>
      <c r="D247" s="399"/>
      <c r="E247" s="399"/>
      <c r="F247" s="399"/>
      <c r="G247" s="400"/>
      <c r="H247" s="68">
        <v>22</v>
      </c>
      <c r="I247" s="69">
        <f>I22+I33+I44+I59+I123+I142+I186</f>
        <v>154</v>
      </c>
      <c r="J247" s="70">
        <f t="shared" ref="J247:U247" si="10">J22+J33+J44+J59+J123+J142+J186</f>
        <v>41</v>
      </c>
      <c r="K247" s="70">
        <f t="shared" si="10"/>
        <v>61</v>
      </c>
      <c r="L247" s="70">
        <f t="shared" si="10"/>
        <v>8</v>
      </c>
      <c r="M247" s="70">
        <f t="shared" si="10"/>
        <v>0</v>
      </c>
      <c r="N247" s="70">
        <f t="shared" si="10"/>
        <v>0</v>
      </c>
      <c r="O247" s="70">
        <f t="shared" si="10"/>
        <v>0</v>
      </c>
      <c r="P247" s="71">
        <f t="shared" si="10"/>
        <v>0</v>
      </c>
      <c r="Q247" s="68">
        <f t="shared" si="10"/>
        <v>264</v>
      </c>
      <c r="R247" s="72">
        <f t="shared" si="10"/>
        <v>144</v>
      </c>
      <c r="S247" s="73">
        <f t="shared" si="10"/>
        <v>0</v>
      </c>
      <c r="T247" s="69">
        <f t="shared" si="10"/>
        <v>48</v>
      </c>
      <c r="U247" s="71">
        <f t="shared" si="10"/>
        <v>152</v>
      </c>
    </row>
    <row r="248" spans="1:21" ht="29.25" customHeight="1" thickBot="1" x14ac:dyDescent="0.3">
      <c r="A248" s="401"/>
      <c r="B248" s="402"/>
      <c r="C248" s="402"/>
      <c r="D248" s="402"/>
      <c r="E248" s="402"/>
      <c r="F248" s="402"/>
      <c r="G248" s="403"/>
      <c r="H248" s="68">
        <v>23</v>
      </c>
      <c r="I248" s="69">
        <f>I168</f>
        <v>0</v>
      </c>
      <c r="J248" s="70">
        <f t="shared" ref="J248:U248" si="11">J168</f>
        <v>0</v>
      </c>
      <c r="K248" s="70">
        <f t="shared" si="11"/>
        <v>0</v>
      </c>
      <c r="L248" s="70">
        <f t="shared" si="11"/>
        <v>0</v>
      </c>
      <c r="M248" s="70">
        <f t="shared" si="11"/>
        <v>0</v>
      </c>
      <c r="N248" s="70">
        <f t="shared" si="11"/>
        <v>0</v>
      </c>
      <c r="O248" s="70">
        <f t="shared" si="11"/>
        <v>0</v>
      </c>
      <c r="P248" s="71">
        <f t="shared" si="11"/>
        <v>0</v>
      </c>
      <c r="Q248" s="68">
        <f t="shared" si="11"/>
        <v>0</v>
      </c>
      <c r="R248" s="72">
        <f t="shared" si="11"/>
        <v>0</v>
      </c>
      <c r="S248" s="73">
        <f t="shared" si="11"/>
        <v>0</v>
      </c>
      <c r="T248" s="69">
        <f t="shared" si="11"/>
        <v>2</v>
      </c>
      <c r="U248" s="71">
        <f t="shared" si="11"/>
        <v>0</v>
      </c>
    </row>
    <row r="249" spans="1:21" ht="29.25" customHeight="1" thickBot="1" x14ac:dyDescent="0.3">
      <c r="A249" s="404"/>
      <c r="B249" s="405"/>
      <c r="C249" s="405"/>
      <c r="D249" s="405"/>
      <c r="E249" s="405"/>
      <c r="F249" s="405"/>
      <c r="G249" s="406"/>
      <c r="H249" s="262" t="s">
        <v>203</v>
      </c>
      <c r="I249" s="69">
        <f>I247+I248</f>
        <v>154</v>
      </c>
      <c r="J249" s="70">
        <f t="shared" ref="J249:U249" si="12">J247+J248</f>
        <v>41</v>
      </c>
      <c r="K249" s="70">
        <f t="shared" si="12"/>
        <v>61</v>
      </c>
      <c r="L249" s="70">
        <f t="shared" si="12"/>
        <v>8</v>
      </c>
      <c r="M249" s="70">
        <f t="shared" si="12"/>
        <v>0</v>
      </c>
      <c r="N249" s="70">
        <f t="shared" si="12"/>
        <v>0</v>
      </c>
      <c r="O249" s="70">
        <f t="shared" si="12"/>
        <v>0</v>
      </c>
      <c r="P249" s="71">
        <f t="shared" si="12"/>
        <v>0</v>
      </c>
      <c r="Q249" s="68">
        <f t="shared" si="12"/>
        <v>264</v>
      </c>
      <c r="R249" s="72">
        <f t="shared" si="12"/>
        <v>144</v>
      </c>
      <c r="S249" s="73">
        <f t="shared" si="12"/>
        <v>0</v>
      </c>
      <c r="T249" s="69">
        <f>T247+T248</f>
        <v>50</v>
      </c>
      <c r="U249" s="71">
        <f t="shared" si="12"/>
        <v>152</v>
      </c>
    </row>
    <row r="250" spans="1:21" ht="29.25" customHeight="1" thickBot="1" x14ac:dyDescent="0.3">
      <c r="A250" s="407" t="s">
        <v>281</v>
      </c>
      <c r="B250" s="408"/>
      <c r="C250" s="408"/>
      <c r="D250" s="408"/>
      <c r="E250" s="408"/>
      <c r="F250" s="408"/>
      <c r="G250" s="409"/>
      <c r="H250" s="143" t="s">
        <v>204</v>
      </c>
      <c r="I250" s="219">
        <f>I245+I249</f>
        <v>2861</v>
      </c>
      <c r="J250" s="220">
        <f t="shared" ref="J250:U250" si="13">J245+J249</f>
        <v>2458</v>
      </c>
      <c r="K250" s="220">
        <f t="shared" si="13"/>
        <v>2244</v>
      </c>
      <c r="L250" s="220">
        <f t="shared" si="13"/>
        <v>1348</v>
      </c>
      <c r="M250" s="220">
        <f t="shared" si="13"/>
        <v>272</v>
      </c>
      <c r="N250" s="220">
        <f t="shared" si="13"/>
        <v>285</v>
      </c>
      <c r="O250" s="220">
        <f t="shared" si="13"/>
        <v>275</v>
      </c>
      <c r="P250" s="221">
        <f t="shared" si="13"/>
        <v>280</v>
      </c>
      <c r="Q250" s="222">
        <f>Q246+Q249</f>
        <v>10023</v>
      </c>
      <c r="R250" s="219">
        <f t="shared" si="13"/>
        <v>5018</v>
      </c>
      <c r="S250" s="221">
        <f t="shared" si="13"/>
        <v>46</v>
      </c>
      <c r="T250" s="223">
        <f>T245+T249</f>
        <v>1598</v>
      </c>
      <c r="U250" s="221">
        <f t="shared" si="13"/>
        <v>2733</v>
      </c>
    </row>
    <row r="251" spans="1:21" ht="29.25" customHeight="1" thickBot="1" x14ac:dyDescent="0.3">
      <c r="A251" s="318" t="s">
        <v>290</v>
      </c>
      <c r="B251" s="319"/>
      <c r="C251" s="319"/>
      <c r="D251" s="319"/>
      <c r="E251" s="319"/>
      <c r="F251" s="319"/>
      <c r="G251" s="320"/>
      <c r="H251" s="143">
        <v>10</v>
      </c>
      <c r="I251" s="219">
        <f>I238+I239+I240+I245</f>
        <v>2991</v>
      </c>
      <c r="J251" s="220">
        <f t="shared" ref="J251:U251" si="14">J238+J239+J240+J245</f>
        <v>2603</v>
      </c>
      <c r="K251" s="220">
        <f t="shared" si="14"/>
        <v>2352</v>
      </c>
      <c r="L251" s="220">
        <f t="shared" si="14"/>
        <v>1487</v>
      </c>
      <c r="M251" s="220">
        <f t="shared" si="14"/>
        <v>289</v>
      </c>
      <c r="N251" s="220">
        <f t="shared" si="14"/>
        <v>312</v>
      </c>
      <c r="O251" s="220">
        <f t="shared" si="14"/>
        <v>288</v>
      </c>
      <c r="P251" s="221">
        <f t="shared" si="14"/>
        <v>293</v>
      </c>
      <c r="Q251" s="218">
        <f>Q238+Q239+Q240+Q246</f>
        <v>10615</v>
      </c>
      <c r="R251" s="41">
        <f t="shared" si="14"/>
        <v>5280</v>
      </c>
      <c r="S251" s="40">
        <f t="shared" si="14"/>
        <v>58</v>
      </c>
      <c r="T251" s="223">
        <f t="shared" si="14"/>
        <v>1655</v>
      </c>
      <c r="U251" s="221">
        <f t="shared" si="14"/>
        <v>2854</v>
      </c>
    </row>
    <row r="252" spans="1:21" ht="29.25" customHeight="1" thickBot="1" x14ac:dyDescent="0.3">
      <c r="A252" s="318" t="s">
        <v>290</v>
      </c>
      <c r="B252" s="319"/>
      <c r="C252" s="319"/>
      <c r="D252" s="319"/>
      <c r="E252" s="319"/>
      <c r="F252" s="319"/>
      <c r="G252" s="320"/>
      <c r="H252" s="262" t="s">
        <v>203</v>
      </c>
      <c r="I252" s="69">
        <f>I249+I243</f>
        <v>205</v>
      </c>
      <c r="J252" s="70">
        <f t="shared" ref="J252:U252" si="15">J249+J243</f>
        <v>71</v>
      </c>
      <c r="K252" s="70">
        <f t="shared" si="15"/>
        <v>74</v>
      </c>
      <c r="L252" s="70">
        <f t="shared" si="15"/>
        <v>21</v>
      </c>
      <c r="M252" s="70">
        <f t="shared" si="15"/>
        <v>8</v>
      </c>
      <c r="N252" s="70">
        <f t="shared" si="15"/>
        <v>0</v>
      </c>
      <c r="O252" s="70">
        <f t="shared" si="15"/>
        <v>0</v>
      </c>
      <c r="P252" s="71">
        <f t="shared" si="15"/>
        <v>0</v>
      </c>
      <c r="Q252" s="68">
        <f t="shared" si="15"/>
        <v>379</v>
      </c>
      <c r="R252" s="264">
        <f t="shared" si="15"/>
        <v>222</v>
      </c>
      <c r="S252" s="265">
        <f t="shared" si="15"/>
        <v>0</v>
      </c>
      <c r="T252" s="69">
        <f t="shared" si="15"/>
        <v>58</v>
      </c>
      <c r="U252" s="71">
        <f t="shared" si="15"/>
        <v>201</v>
      </c>
    </row>
    <row r="253" spans="1:21" ht="26.25" thickBot="1" x14ac:dyDescent="0.3">
      <c r="A253" s="413" t="s">
        <v>289</v>
      </c>
      <c r="B253" s="414"/>
      <c r="C253" s="414"/>
      <c r="D253" s="414"/>
      <c r="E253" s="414"/>
      <c r="F253" s="414"/>
      <c r="G253" s="415"/>
      <c r="H253" s="263" t="s">
        <v>204</v>
      </c>
      <c r="I253" s="256">
        <f>I238+I239+I244+I250</f>
        <v>3196</v>
      </c>
      <c r="J253" s="257">
        <f t="shared" ref="J253:U253" si="16">J238+J239+J244+J250</f>
        <v>2674</v>
      </c>
      <c r="K253" s="257">
        <f t="shared" si="16"/>
        <v>2426</v>
      </c>
      <c r="L253" s="257">
        <f t="shared" si="16"/>
        <v>1508</v>
      </c>
      <c r="M253" s="257">
        <f t="shared" si="16"/>
        <v>297</v>
      </c>
      <c r="N253" s="257">
        <f t="shared" si="16"/>
        <v>312</v>
      </c>
      <c r="O253" s="257">
        <f t="shared" si="16"/>
        <v>288</v>
      </c>
      <c r="P253" s="261">
        <f t="shared" si="16"/>
        <v>293</v>
      </c>
      <c r="Q253" s="259">
        <f t="shared" si="16"/>
        <v>10994</v>
      </c>
      <c r="R253" s="256">
        <f t="shared" si="16"/>
        <v>5502</v>
      </c>
      <c r="S253" s="258">
        <f t="shared" si="16"/>
        <v>58</v>
      </c>
      <c r="T253" s="260">
        <f t="shared" si="16"/>
        <v>1713</v>
      </c>
      <c r="U253" s="258">
        <f t="shared" si="16"/>
        <v>3055</v>
      </c>
    </row>
    <row r="256" spans="1:21" customFormat="1" ht="15" x14ac:dyDescent="0.25">
      <c r="A256" s="146" t="s">
        <v>205</v>
      </c>
      <c r="B256" s="146"/>
      <c r="C256" s="146"/>
      <c r="D256" s="146"/>
      <c r="E256" s="147"/>
      <c r="F256" s="147"/>
      <c r="G256" s="147"/>
      <c r="H256" s="147" t="s">
        <v>206</v>
      </c>
      <c r="I256" s="147"/>
      <c r="J256" s="147"/>
      <c r="K256" s="147"/>
      <c r="L256" s="147" t="s">
        <v>207</v>
      </c>
      <c r="M256" s="147"/>
    </row>
    <row r="257" spans="1:13" customFormat="1" ht="15" x14ac:dyDescent="0.25">
      <c r="A257" s="146">
        <v>10</v>
      </c>
      <c r="B257" s="146" t="s">
        <v>208</v>
      </c>
      <c r="C257" s="146"/>
      <c r="D257" s="146"/>
      <c r="E257" s="147"/>
      <c r="F257" s="147"/>
      <c r="G257" s="147"/>
      <c r="H257" s="147">
        <v>10</v>
      </c>
      <c r="I257" s="147" t="s">
        <v>209</v>
      </c>
      <c r="J257" s="147"/>
      <c r="K257" s="147"/>
      <c r="L257" s="147">
        <v>10</v>
      </c>
      <c r="M257" s="147" t="s">
        <v>210</v>
      </c>
    </row>
    <row r="258" spans="1:13" customFormat="1" ht="15" x14ac:dyDescent="0.25">
      <c r="A258" s="146">
        <v>21</v>
      </c>
      <c r="B258" s="146" t="s">
        <v>211</v>
      </c>
      <c r="C258" s="146"/>
      <c r="D258" s="146"/>
      <c r="E258" s="147"/>
      <c r="F258" s="147"/>
      <c r="G258" s="147"/>
      <c r="H258" s="147">
        <v>22</v>
      </c>
      <c r="I258" s="147" t="s">
        <v>212</v>
      </c>
      <c r="J258" s="147"/>
      <c r="K258" s="147"/>
      <c r="L258" s="147">
        <v>20</v>
      </c>
      <c r="M258" s="147" t="s">
        <v>213</v>
      </c>
    </row>
    <row r="259" spans="1:13" customFormat="1" ht="15" x14ac:dyDescent="0.25">
      <c r="A259" s="146">
        <v>34</v>
      </c>
      <c r="B259" s="146" t="s">
        <v>214</v>
      </c>
      <c r="C259" s="146"/>
      <c r="D259" s="146"/>
      <c r="E259" s="147"/>
      <c r="F259" s="147"/>
      <c r="G259" s="147"/>
      <c r="H259" s="147">
        <v>23</v>
      </c>
      <c r="I259" s="147" t="s">
        <v>215</v>
      </c>
      <c r="J259" s="147"/>
      <c r="K259" s="147"/>
      <c r="L259" s="147">
        <v>30</v>
      </c>
      <c r="M259" s="147" t="s">
        <v>216</v>
      </c>
    </row>
    <row r="260" spans="1:13" customFormat="1" ht="15" x14ac:dyDescent="0.25">
      <c r="A260" s="146">
        <v>41</v>
      </c>
      <c r="B260" s="146" t="s">
        <v>217</v>
      </c>
      <c r="C260" s="146"/>
      <c r="D260" s="146"/>
      <c r="E260" s="147"/>
      <c r="F260" s="147"/>
      <c r="G260" s="147"/>
      <c r="H260" s="147">
        <v>24</v>
      </c>
      <c r="I260" s="147" t="s">
        <v>218</v>
      </c>
      <c r="J260" s="147"/>
      <c r="K260" s="147"/>
      <c r="L260" s="147">
        <v>40</v>
      </c>
      <c r="M260" s="147" t="s">
        <v>219</v>
      </c>
    </row>
    <row r="261" spans="1:13" customFormat="1" ht="15" x14ac:dyDescent="0.25">
      <c r="A261" s="146">
        <v>42</v>
      </c>
      <c r="B261" s="146" t="s">
        <v>220</v>
      </c>
      <c r="C261" s="146"/>
      <c r="D261" s="146"/>
      <c r="E261" s="147"/>
      <c r="F261" s="147"/>
      <c r="G261" s="147"/>
      <c r="H261" s="147"/>
      <c r="I261" s="147"/>
      <c r="J261" s="147"/>
      <c r="K261" s="147"/>
      <c r="L261" s="147">
        <v>50</v>
      </c>
      <c r="M261" s="147" t="s">
        <v>221</v>
      </c>
    </row>
    <row r="262" spans="1:13" customFormat="1" ht="15" x14ac:dyDescent="0.25">
      <c r="A262" s="146">
        <v>43</v>
      </c>
      <c r="B262" s="146" t="s">
        <v>222</v>
      </c>
      <c r="C262" s="146"/>
      <c r="D262" s="146"/>
      <c r="E262" s="147"/>
      <c r="F262" s="147"/>
      <c r="G262" s="147"/>
      <c r="H262" s="147"/>
      <c r="I262" s="147"/>
      <c r="J262" s="147"/>
      <c r="K262" s="147"/>
      <c r="L262" s="147">
        <v>80</v>
      </c>
      <c r="M262" s="147" t="s">
        <v>223</v>
      </c>
    </row>
    <row r="264" spans="1:13" x14ac:dyDescent="0.25">
      <c r="A264" s="5" t="s">
        <v>224</v>
      </c>
    </row>
    <row r="265" spans="1:13" x14ac:dyDescent="0.25">
      <c r="A265" s="317" t="s">
        <v>312</v>
      </c>
      <c r="B265" s="317"/>
      <c r="C265" s="317"/>
      <c r="D265" s="317"/>
      <c r="E265" s="317"/>
      <c r="F265" s="317"/>
      <c r="G265" s="317"/>
      <c r="H265" s="317"/>
    </row>
  </sheetData>
  <autoFilter ref="A3:AI253"/>
  <mergeCells count="51">
    <mergeCell ref="A247:G249"/>
    <mergeCell ref="A250:G250"/>
    <mergeCell ref="A265:H265"/>
    <mergeCell ref="A199:G200"/>
    <mergeCell ref="A204:G205"/>
    <mergeCell ref="A209:G210"/>
    <mergeCell ref="A212:G212"/>
    <mergeCell ref="A215:G216"/>
    <mergeCell ref="A219:G219"/>
    <mergeCell ref="A221:G221"/>
    <mergeCell ref="A246:G246"/>
    <mergeCell ref="A253:G253"/>
    <mergeCell ref="A240:G243"/>
    <mergeCell ref="A252:G252"/>
    <mergeCell ref="A251:G251"/>
    <mergeCell ref="A136:G136"/>
    <mergeCell ref="A141:G142"/>
    <mergeCell ref="A167:G168"/>
    <mergeCell ref="A185:G186"/>
    <mergeCell ref="A245:G245"/>
    <mergeCell ref="A225:G225"/>
    <mergeCell ref="A228:G228"/>
    <mergeCell ref="A234:G234"/>
    <mergeCell ref="A237:G237"/>
    <mergeCell ref="A238:G238"/>
    <mergeCell ref="A239:G239"/>
    <mergeCell ref="A244:G244"/>
    <mergeCell ref="A131:G131"/>
    <mergeCell ref="A75:G75"/>
    <mergeCell ref="A77:G77"/>
    <mergeCell ref="A80:G80"/>
    <mergeCell ref="A83:G83"/>
    <mergeCell ref="A88:G88"/>
    <mergeCell ref="A102:G102"/>
    <mergeCell ref="A103:G103"/>
    <mergeCell ref="A107:G107"/>
    <mergeCell ref="A111:G111"/>
    <mergeCell ref="A115:G115"/>
    <mergeCell ref="A122:G123"/>
    <mergeCell ref="A69:G69"/>
    <mergeCell ref="A6:G6"/>
    <mergeCell ref="A9:G9"/>
    <mergeCell ref="A13:G13"/>
    <mergeCell ref="A21:G22"/>
    <mergeCell ref="A32:G33"/>
    <mergeCell ref="A36:G36"/>
    <mergeCell ref="A38:G38"/>
    <mergeCell ref="A43:G44"/>
    <mergeCell ref="A48:G48"/>
    <mergeCell ref="A50:G50"/>
    <mergeCell ref="A58:G59"/>
  </mergeCells>
  <printOptions horizontalCentered="1"/>
  <pageMargins left="0" right="0" top="0.39370078740157483" bottom="0.39370078740157483" header="0.31496062992125984" footer="0.31496062992125984"/>
  <pageSetup paperSize="8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kraj</vt:lpstr>
      <vt:lpstr>soukr</vt:lpstr>
      <vt:lpstr>obce</vt:lpstr>
      <vt:lpstr>MSMT</vt:lpstr>
      <vt:lpstr>SŠ za kraj celkem</vt:lpstr>
      <vt:lpstr>VOŠ</vt:lpstr>
      <vt:lpstr>SS vse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Modrovič Lubomír</dc:creator>
  <cp:lastModifiedBy>Jambor Stanislav</cp:lastModifiedBy>
  <cp:lastPrinted>2017-01-17T07:20:59Z</cp:lastPrinted>
  <dcterms:created xsi:type="dcterms:W3CDTF">2016-11-23T15:28:51Z</dcterms:created>
  <dcterms:modified xsi:type="dcterms:W3CDTF">2019-01-28T10:15:07Z</dcterms:modified>
</cp:coreProperties>
</file>